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F12E2076-34D3-48C4-964D-0D23618EED3C}" xr6:coauthVersionLast="36" xr6:coauthVersionMax="36" xr10:uidLastSave="{00000000-0000-0000-0000-000000000000}"/>
  <bookViews>
    <workbookView xWindow="0" yWindow="0" windowWidth="20490" windowHeight="7545" firstSheet="38" activeTab="43" xr2:uid="{5C4AE53B-7738-4EA2-AA98-BAA854F48BB8}"/>
  </bookViews>
  <sheets>
    <sheet name="січень" sheetId="1" r:id="rId1"/>
    <sheet name="лютий" sheetId="2" r:id="rId2"/>
    <sheet name="березень" sheetId="3" r:id="rId3"/>
    <sheet name="квітень" sheetId="4" r:id="rId4"/>
    <sheet name="травень" sheetId="5" r:id="rId5"/>
    <sheet name="червень" sheetId="6" r:id="rId6"/>
    <sheet name="липень" sheetId="7" r:id="rId7"/>
    <sheet name="серпень" sheetId="8" r:id="rId8"/>
    <sheet name="вересень" sheetId="9" r:id="rId9"/>
    <sheet name="жовтень" sheetId="11" r:id="rId10"/>
    <sheet name="листопад" sheetId="12" r:id="rId11"/>
    <sheet name="грудень" sheetId="13" r:id="rId12"/>
    <sheet name="РІК 2021" sheetId="14" r:id="rId13"/>
    <sheet name="січень 2022" sheetId="15" r:id="rId14"/>
    <sheet name="лютий 2022" sheetId="17" r:id="rId15"/>
    <sheet name="березень 2022" sheetId="18" r:id="rId16"/>
    <sheet name="квітень 2022" sheetId="19" r:id="rId17"/>
    <sheet name="травень 2022" sheetId="20" r:id="rId18"/>
    <sheet name="червень 2022" sheetId="21" r:id="rId19"/>
    <sheet name="липень 2022" sheetId="22" r:id="rId20"/>
    <sheet name="серпень 2022" sheetId="23" r:id="rId21"/>
    <sheet name="вересень 2022" sheetId="24" r:id="rId22"/>
    <sheet name="жовтень 2022" sheetId="27" r:id="rId23"/>
    <sheet name="листопад 2022" sheetId="28" r:id="rId24"/>
    <sheet name="грудень 2022" sheetId="26" r:id="rId25"/>
    <sheet name="січень 2023" sheetId="29" r:id="rId26"/>
    <sheet name="лютий 2023" sheetId="30" r:id="rId27"/>
    <sheet name="березень 2023" sheetId="31" r:id="rId28"/>
    <sheet name="квітень 2023" sheetId="32" r:id="rId29"/>
    <sheet name="травень 2023" sheetId="33" r:id="rId30"/>
    <sheet name="червень 2023" sheetId="34" r:id="rId31"/>
    <sheet name="липень 2023" sheetId="35" r:id="rId32"/>
    <sheet name="серпень 2023" sheetId="36" r:id="rId33"/>
    <sheet name="вересень 2023" sheetId="37" r:id="rId34"/>
    <sheet name="жовтень 2023" sheetId="38" r:id="rId35"/>
    <sheet name="листопад 2023" sheetId="41" r:id="rId36"/>
    <sheet name="грудень 2023" sheetId="39" r:id="rId37"/>
    <sheet name="РІК" sheetId="40" r:id="rId38"/>
    <sheet name="січень 2024" sheetId="42" r:id="rId39"/>
    <sheet name="лютий 2024" sheetId="43" r:id="rId40"/>
    <sheet name="березень 2024" sheetId="44" r:id="rId41"/>
    <sheet name="травень 2024" sheetId="46" r:id="rId42"/>
    <sheet name="червень 2024" sheetId="45" r:id="rId43"/>
    <sheet name="липень 2024" sheetId="47" r:id="rId4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" i="7" l="1"/>
  <c r="S4" i="7"/>
</calcChain>
</file>

<file path=xl/sharedStrings.xml><?xml version="1.0" encoding="utf-8"?>
<sst xmlns="http://schemas.openxmlformats.org/spreadsheetml/2006/main" count="1090" uniqueCount="44">
  <si>
    <t>Видатки на утримання Чаусівського НВК "ЗЗСО І-ІІ ступенів - ЗДО" за січень 2021 р.</t>
  </si>
  <si>
    <t>Видатки на утримання Чаусівського НВК "ЗЗСО І-ІІ ступенів - ЗДО" за березень 2021р</t>
  </si>
  <si>
    <t>2111Заробітна плата  державна субвенція</t>
  </si>
  <si>
    <t>2111  Заробітна плата</t>
  </si>
  <si>
    <t>2120 Нарахування на оплату праці  державна субвенція</t>
  </si>
  <si>
    <t>2120 Нарахування на оплату праці</t>
  </si>
  <si>
    <t>2210 Предмети, матеріали, обладнання та інвентар</t>
  </si>
  <si>
    <t>2220 Медикаменти та перев’язувальні матеріали (хлорні таблетки</t>
  </si>
  <si>
    <t>2230 Продукти харчування</t>
  </si>
  <si>
    <t>2240   Оплата послуг (крім комунальних)(оплата послуг зв'язку, інтернет, дез.обробка, демонтаж,повірка,монтаж теплолічильників,поточні ремонти)</t>
  </si>
  <si>
    <t>2250   Видатки на відрядження</t>
  </si>
  <si>
    <t>2271   Оплата теплопостачання</t>
  </si>
  <si>
    <t>2272  Оплата водопостачання  та водовідведення</t>
  </si>
  <si>
    <t>2273  Оплата електроенергії</t>
  </si>
  <si>
    <t>2274    Оплата природного газу</t>
  </si>
  <si>
    <t>2275  Оплата інших енергоносіїв(вугілля,вивіз сміття,вивіз рідких нечистот)</t>
  </si>
  <si>
    <t>2282 (надання освітніх послуг)</t>
  </si>
  <si>
    <t>2730 Інші виплати населенню (обов'язкове особисте страхування дітей)</t>
  </si>
  <si>
    <t>2800     Інші поточні видатки(податки,пеня)</t>
  </si>
  <si>
    <t>бюджет</t>
  </si>
  <si>
    <t>3110 Придбання обладнання і предметів довгострокового користування</t>
  </si>
  <si>
    <t xml:space="preserve">3132  Капітальний ремонт </t>
  </si>
  <si>
    <t xml:space="preserve">3142   Реконструкція та реставрація  </t>
  </si>
  <si>
    <t>бюджет +спец.</t>
  </si>
  <si>
    <t>ДНЗ</t>
  </si>
  <si>
    <t>ЗОШ</t>
  </si>
  <si>
    <t>Видатки на утримання Чаусівського НВк "ЗЗСО І-ІІ ступенів - ЗДО"</t>
  </si>
  <si>
    <t>Видатки на утримання Чаусівського НВК "ЗЗСО І-ІІ ступенів - ЗДО" за квітень 2021р</t>
  </si>
  <si>
    <t>41 803, 66</t>
  </si>
  <si>
    <t>270 859, 71</t>
  </si>
  <si>
    <t>Видатки на утримання Чаусівського НВК "ЗЗСО І-ІІ ступенів - ЗДО" на травень 2021р</t>
  </si>
  <si>
    <t>41 135, 70</t>
  </si>
  <si>
    <t>261 146, 37</t>
  </si>
  <si>
    <t>видатки Чаусівського НВК "ЗЗСО І-ІІ ступенів - ЗДО" на червень 2021р</t>
  </si>
  <si>
    <t>38 029, 51</t>
  </si>
  <si>
    <t xml:space="preserve">ЗОШ </t>
  </si>
  <si>
    <t>дНЗ</t>
  </si>
  <si>
    <t>20 901, 00</t>
  </si>
  <si>
    <t>3122 Капітальне  будівництво інших об’єктів</t>
  </si>
  <si>
    <t>33 838, 36</t>
  </si>
  <si>
    <t>2111  Заробітна плата(корекційні заняття)</t>
  </si>
  <si>
    <t>2120 Нарахування на оплату праці(корекційні заняття)</t>
  </si>
  <si>
    <t xml:space="preserve">Гімназія </t>
  </si>
  <si>
    <t xml:space="preserve">Гімназія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</si>
</sst>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₽_-;\-* #,##0.00\ _₽_-;_-* &quot;-&quot;??\ _₽_-;_-@_-"/>
    <numFmt numFmtId="164" formatCode="_-* #,##0.00\ _₴_-;\-* #,##0.00\ _₴_-;_-* &quot;-&quot;??\ _₴_-;_-@_-"/>
    <numFmt numFmtId="165" formatCode="_(* #,##0.00_);_(* \(#,##0.00\);_(* &quot;-&quot;??_);_(@_)"/>
    <numFmt numFmtId="166" formatCode="_-* #,##0.00\ _г_р_н_._-;\-* #,##0.00\ _г_р_н_._-;_-* &quot;-&quot;??\ _г_р_н_._-;_-@_-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7" fillId="0" borderId="0"/>
  </cellStyleXfs>
  <cellXfs count="368">
    <xf numFmtId="0" fontId="0" fillId="0" borderId="0" xfId="0"/>
    <xf numFmtId="0" fontId="1" fillId="0" borderId="0" xfId="0" applyFont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164" fontId="2" fillId="0" borderId="2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3" fillId="0" borderId="2" xfId="2" applyFont="1" applyFill="1" applyBorder="1"/>
    <xf numFmtId="164" fontId="3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3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3" fillId="0" borderId="1" xfId="2" applyFont="1" applyFill="1" applyBorder="1"/>
    <xf numFmtId="164" fontId="3" fillId="0" borderId="1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3" fillId="0" borderId="2" xfId="2" applyFont="1" applyFill="1" applyBorder="1"/>
    <xf numFmtId="164" fontId="3" fillId="0" borderId="2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3" fillId="0" borderId="1" xfId="2" applyFont="1" applyFill="1" applyBorder="1"/>
    <xf numFmtId="164" fontId="3" fillId="0" borderId="1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2" fillId="0" borderId="2" xfId="2" applyFont="1" applyFill="1" applyBorder="1"/>
    <xf numFmtId="164" fontId="3" fillId="0" borderId="2" xfId="2" applyFont="1" applyFill="1" applyBorder="1"/>
    <xf numFmtId="164" fontId="3" fillId="0" borderId="2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2" fillId="0" borderId="1" xfId="2" applyFont="1" applyFill="1" applyBorder="1"/>
    <xf numFmtId="164" fontId="3" fillId="0" borderId="1" xfId="2" applyFont="1" applyFill="1" applyBorder="1"/>
    <xf numFmtId="164" fontId="3" fillId="0" borderId="1" xfId="2" applyFont="1" applyFill="1" applyBorder="1"/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vertical="center" wrapText="1"/>
    </xf>
    <xf numFmtId="0" fontId="5" fillId="0" borderId="0" xfId="0" applyFont="1"/>
    <xf numFmtId="164" fontId="6" fillId="0" borderId="2" xfId="3" applyFont="1" applyFill="1" applyBorder="1"/>
    <xf numFmtId="164" fontId="6" fillId="0" borderId="1" xfId="3" applyFont="1" applyFill="1" applyBorder="1"/>
    <xf numFmtId="164" fontId="3" fillId="0" borderId="2" xfId="3" applyFont="1" applyFill="1" applyBorder="1"/>
    <xf numFmtId="164" fontId="3" fillId="0" borderId="1" xfId="3" applyFont="1" applyFill="1" applyBorder="1"/>
    <xf numFmtId="164" fontId="6" fillId="0" borderId="3" xfId="3" applyFont="1" applyFill="1" applyBorder="1"/>
    <xf numFmtId="0" fontId="3" fillId="0" borderId="1" xfId="0" applyFont="1" applyFill="1" applyBorder="1" applyAlignment="1">
      <alignment vertical="center" wrapText="1"/>
    </xf>
    <xf numFmtId="164" fontId="2" fillId="0" borderId="2" xfId="3" applyFont="1" applyFill="1" applyBorder="1"/>
    <xf numFmtId="4" fontId="0" fillId="0" borderId="0" xfId="0" applyNumberFormat="1"/>
    <xf numFmtId="164" fontId="2" fillId="0" borderId="1" xfId="3" applyFont="1" applyFill="1" applyBorder="1"/>
    <xf numFmtId="164" fontId="2" fillId="0" borderId="3" xfId="3" applyFont="1" applyFill="1" applyBorder="1"/>
    <xf numFmtId="3" fontId="0" fillId="0" borderId="0" xfId="0" applyNumberFormat="1"/>
    <xf numFmtId="164" fontId="6" fillId="0" borderId="2" xfId="5" applyFont="1" applyFill="1" applyBorder="1"/>
    <xf numFmtId="164" fontId="6" fillId="0" borderId="2" xfId="5" applyFont="1" applyFill="1" applyBorder="1"/>
    <xf numFmtId="164" fontId="3" fillId="0" borderId="2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3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3" fillId="0" borderId="1" xfId="5" applyFont="1" applyFill="1" applyBorder="1"/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164" fontId="6" fillId="0" borderId="2" xfId="5" applyFont="1" applyFill="1" applyBorder="1"/>
    <xf numFmtId="164" fontId="6" fillId="0" borderId="2" xfId="5" applyFont="1" applyFill="1" applyBorder="1"/>
    <xf numFmtId="164" fontId="6" fillId="0" borderId="1" xfId="5" applyFont="1" applyFill="1" applyBorder="1"/>
    <xf numFmtId="164" fontId="3" fillId="0" borderId="2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3" xfId="5" applyFont="1" applyFill="1" applyBorder="1"/>
    <xf numFmtId="164" fontId="3" fillId="0" borderId="1" xfId="5" applyFont="1" applyFill="1" applyBorder="1"/>
    <xf numFmtId="164" fontId="3" fillId="0" borderId="1" xfId="5" applyFont="1" applyFill="1" applyBorder="1"/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top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164" fontId="6" fillId="0" borderId="2" xfId="5" applyFont="1" applyFill="1" applyBorder="1"/>
    <xf numFmtId="164" fontId="6" fillId="0" borderId="2" xfId="5" applyFont="1" applyFill="1" applyBorder="1"/>
    <xf numFmtId="164" fontId="6" fillId="0" borderId="2" xfId="5" applyFont="1" applyFill="1" applyBorder="1"/>
    <xf numFmtId="164" fontId="3" fillId="0" borderId="2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1" xfId="5" applyFont="1" applyFill="1" applyBorder="1"/>
    <xf numFmtId="164" fontId="6" fillId="0" borderId="3" xfId="5" applyFont="1" applyFill="1" applyBorder="1"/>
    <xf numFmtId="164" fontId="6" fillId="0" borderId="1" xfId="5" applyFont="1" applyFill="1" applyBorder="1"/>
    <xf numFmtId="164" fontId="2" fillId="0" borderId="4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0" fontId="0" fillId="0" borderId="1" xfId="0" applyFill="1" applyBorder="1"/>
    <xf numFmtId="0" fontId="0" fillId="0" borderId="0" xfId="0" applyFill="1"/>
    <xf numFmtId="1" fontId="0" fillId="0" borderId="1" xfId="3" applyNumberFormat="1" applyFont="1" applyFill="1" applyBorder="1"/>
    <xf numFmtId="0" fontId="2" fillId="0" borderId="1" xfId="0" applyFont="1" applyFill="1" applyBorder="1"/>
    <xf numFmtId="0" fontId="2" fillId="0" borderId="1" xfId="0" applyFont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64" fontId="6" fillId="0" borderId="1" xfId="5" applyFont="1" applyFill="1" applyBorder="1"/>
    <xf numFmtId="1" fontId="6" fillId="0" borderId="1" xfId="5" applyNumberFormat="1" applyFont="1" applyFill="1" applyBorder="1"/>
    <xf numFmtId="164" fontId="6" fillId="0" borderId="2" xfId="5" applyFont="1" applyFill="1" applyBorder="1"/>
    <xf numFmtId="164" fontId="3" fillId="0" borderId="1" xfId="5" applyFont="1" applyFill="1" applyBorder="1"/>
    <xf numFmtId="164" fontId="3" fillId="0" borderId="2" xfId="5" applyFont="1" applyFill="1" applyBorder="1"/>
    <xf numFmtId="164" fontId="6" fillId="0" borderId="1" xfId="5" applyFont="1" applyFill="1" applyBorder="1"/>
    <xf numFmtId="164" fontId="3" fillId="0" borderId="1" xfId="5" applyFont="1" applyFill="1" applyBorder="1"/>
    <xf numFmtId="164" fontId="6" fillId="0" borderId="3" xfId="5" applyFont="1" applyFill="1" applyBorder="1"/>
    <xf numFmtId="0" fontId="2" fillId="0" borderId="1" xfId="4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0" fontId="6" fillId="0" borderId="0" xfId="4"/>
    <xf numFmtId="43" fontId="6" fillId="0" borderId="1" xfId="6" applyFont="1" applyFill="1" applyBorder="1"/>
    <xf numFmtId="1" fontId="6" fillId="0" borderId="1" xfId="6" applyNumberFormat="1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43" fontId="3" fillId="0" borderId="2" xfId="6" applyFont="1" applyFill="1" applyBorder="1"/>
    <xf numFmtId="0" fontId="6" fillId="0" borderId="0" xfId="4"/>
    <xf numFmtId="43" fontId="6" fillId="0" borderId="1" xfId="6" applyFont="1" applyFill="1" applyBorder="1"/>
    <xf numFmtId="43" fontId="3" fillId="0" borderId="1" xfId="6" applyFont="1" applyFill="1" applyBorder="1"/>
    <xf numFmtId="43" fontId="6" fillId="0" borderId="3" xfId="6" applyFont="1" applyFill="1" applyBorder="1"/>
    <xf numFmtId="164" fontId="6" fillId="0" borderId="0" xfId="4" applyNumberFormat="1" applyFill="1"/>
    <xf numFmtId="0" fontId="2" fillId="0" borderId="1" xfId="4" applyFont="1" applyFill="1" applyBorder="1"/>
    <xf numFmtId="0" fontId="3" fillId="0" borderId="1" xfId="0" applyFont="1" applyFill="1" applyBorder="1" applyAlignment="1">
      <alignment vertical="top" wrapText="1"/>
    </xf>
    <xf numFmtId="164" fontId="2" fillId="0" borderId="4" xfId="3" applyFont="1" applyFill="1" applyBorder="1"/>
    <xf numFmtId="2" fontId="6" fillId="0" borderId="1" xfId="3" applyNumberFormat="1" applyFont="1" applyFill="1" applyBorder="1"/>
    <xf numFmtId="165" fontId="6" fillId="0" borderId="3" xfId="3" applyNumberFormat="1" applyFont="1" applyFill="1" applyBorder="1"/>
    <xf numFmtId="165" fontId="6" fillId="0" borderId="1" xfId="3" applyNumberFormat="1" applyFont="1" applyFill="1" applyBorder="1"/>
    <xf numFmtId="166" fontId="6" fillId="0" borderId="1" xfId="3" applyNumberFormat="1" applyFont="1" applyFill="1" applyBorder="1"/>
    <xf numFmtId="165" fontId="6" fillId="0" borderId="2" xfId="3" applyNumberFormat="1" applyFont="1" applyFill="1" applyBorder="1"/>
    <xf numFmtId="0" fontId="0" fillId="2" borderId="1" xfId="0" applyFill="1" applyBorder="1"/>
    <xf numFmtId="0" fontId="3" fillId="2" borderId="1" xfId="0" applyFont="1" applyFill="1" applyBorder="1" applyAlignment="1">
      <alignment vertical="center" wrapText="1"/>
    </xf>
    <xf numFmtId="0" fontId="0" fillId="2" borderId="0" xfId="0" applyFill="1"/>
    <xf numFmtId="0" fontId="3" fillId="2" borderId="1" xfId="4" applyFont="1" applyFill="1" applyBorder="1" applyAlignment="1">
      <alignment vertical="center" wrapText="1"/>
    </xf>
    <xf numFmtId="0" fontId="6" fillId="2" borderId="1" xfId="4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2" fontId="2" fillId="2" borderId="1" xfId="4" applyNumberFormat="1" applyFont="1" applyFill="1" applyBorder="1"/>
    <xf numFmtId="43" fontId="6" fillId="0" borderId="1" xfId="6" applyFont="1" applyFill="1" applyBorder="1"/>
    <xf numFmtId="1" fontId="6" fillId="0" borderId="1" xfId="6" applyNumberFormat="1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43" fontId="3" fillId="0" borderId="2" xfId="6" applyFont="1" applyFill="1" applyBorder="1"/>
    <xf numFmtId="43" fontId="6" fillId="0" borderId="1" xfId="6" applyFont="1" applyFill="1" applyBorder="1"/>
    <xf numFmtId="43" fontId="3" fillId="0" borderId="1" xfId="6" applyFont="1" applyFill="1" applyBorder="1"/>
    <xf numFmtId="43" fontId="6" fillId="0" borderId="3" xfId="6" applyFont="1" applyFill="1" applyBorder="1"/>
    <xf numFmtId="0" fontId="2" fillId="0" borderId="1" xfId="4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43" fontId="6" fillId="0" borderId="1" xfId="6" applyFont="1" applyFill="1" applyBorder="1"/>
    <xf numFmtId="43" fontId="3" fillId="0" borderId="1" xfId="6" applyFont="1" applyFill="1" applyBorder="1"/>
    <xf numFmtId="43" fontId="6" fillId="0" borderId="3" xfId="6" applyFont="1" applyFill="1" applyBorder="1"/>
    <xf numFmtId="0" fontId="2" fillId="0" borderId="1" xfId="4" applyFont="1" applyFill="1" applyBorder="1"/>
    <xf numFmtId="43" fontId="6" fillId="0" borderId="1" xfId="6" applyFont="1" applyFill="1" applyBorder="1"/>
    <xf numFmtId="1" fontId="6" fillId="0" borderId="1" xfId="6" applyNumberFormat="1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43" fontId="3" fillId="0" borderId="2" xfId="6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43" fontId="6" fillId="0" borderId="1" xfId="6" applyFont="1" applyFill="1" applyBorder="1"/>
    <xf numFmtId="1" fontId="6" fillId="0" borderId="1" xfId="6" applyNumberFormat="1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43" fontId="3" fillId="0" borderId="2" xfId="6" applyFont="1" applyFill="1" applyBorder="1"/>
    <xf numFmtId="43" fontId="6" fillId="0" borderId="1" xfId="6" applyFont="1" applyFill="1" applyBorder="1"/>
    <xf numFmtId="43" fontId="3" fillId="0" borderId="1" xfId="6" applyFont="1" applyFill="1" applyBorder="1"/>
    <xf numFmtId="43" fontId="6" fillId="0" borderId="3" xfId="6" applyFont="1" applyFill="1" applyBorder="1"/>
    <xf numFmtId="0" fontId="2" fillId="0" borderId="1" xfId="4" applyFont="1" applyFill="1" applyBorder="1"/>
    <xf numFmtId="43" fontId="6" fillId="2" borderId="2" xfId="6" applyFont="1" applyFill="1" applyBorder="1"/>
    <xf numFmtId="1" fontId="6" fillId="2" borderId="1" xfId="6" applyNumberFormat="1" applyFont="1" applyFill="1" applyBorder="1"/>
    <xf numFmtId="0" fontId="2" fillId="2" borderId="1" xfId="4" applyFont="1" applyFill="1" applyBorder="1"/>
    <xf numFmtId="43" fontId="6" fillId="2" borderId="1" xfId="6" applyFont="1" applyFill="1" applyBorder="1"/>
    <xf numFmtId="43" fontId="3" fillId="2" borderId="2" xfId="6" applyFont="1" applyFill="1" applyBorder="1"/>
    <xf numFmtId="43" fontId="3" fillId="2" borderId="1" xfId="6" applyFont="1" applyFill="1" applyBorder="1"/>
    <xf numFmtId="0" fontId="3" fillId="2" borderId="1" xfId="4" applyFont="1" applyFill="1" applyBorder="1"/>
    <xf numFmtId="43" fontId="6" fillId="2" borderId="3" xfId="6" applyFont="1" applyFill="1" applyBorder="1"/>
    <xf numFmtId="0" fontId="6" fillId="0" borderId="1" xfId="4" applyFill="1" applyBorder="1"/>
    <xf numFmtId="0" fontId="3" fillId="0" borderId="1" xfId="4" applyFont="1" applyFill="1" applyBorder="1" applyAlignment="1">
      <alignment vertical="center" wrapText="1"/>
    </xf>
    <xf numFmtId="1" fontId="6" fillId="0" borderId="1" xfId="6" applyNumberFormat="1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43" fontId="6" fillId="0" borderId="2" xfId="6" applyFont="1" applyFill="1" applyBorder="1"/>
    <xf numFmtId="43" fontId="3" fillId="0" borderId="1" xfId="6" applyFont="1" applyFill="1" applyBorder="1"/>
    <xf numFmtId="0" fontId="2" fillId="0" borderId="1" xfId="4" applyFont="1" applyFill="1" applyBorder="1"/>
    <xf numFmtId="0" fontId="7" fillId="0" borderId="1" xfId="8" applyBorder="1"/>
    <xf numFmtId="0" fontId="7" fillId="0" borderId="1" xfId="8" applyBorder="1"/>
    <xf numFmtId="0" fontId="7" fillId="0" borderId="1" xfId="8" applyBorder="1"/>
    <xf numFmtId="1" fontId="2" fillId="0" borderId="1" xfId="3" applyNumberFormat="1" applyFont="1" applyFill="1" applyBorder="1"/>
    <xf numFmtId="1" fontId="2" fillId="0" borderId="2" xfId="3" applyNumberFormat="1" applyFont="1" applyFill="1" applyBorder="1"/>
  </cellXfs>
  <cellStyles count="9">
    <cellStyle name="Звичайний" xfId="0" builtinId="0"/>
    <cellStyle name="Звичайний 2" xfId="1" xr:uid="{00000000-0005-0000-0000-00002F000000}"/>
    <cellStyle name="Звичайний 3" xfId="4" xr:uid="{00000000-0005-0000-0000-000031000000}"/>
    <cellStyle name="Звичайний 4" xfId="8" xr:uid="{00000000-0005-0000-0000-000035000000}"/>
    <cellStyle name="Обычный 2" xfId="7" xr:uid="{00000000-0005-0000-0000-000034000000}"/>
    <cellStyle name="Фінансовий" xfId="3" builtinId="3"/>
    <cellStyle name="Фінансовий 2" xfId="2" xr:uid="{00000000-0005-0000-0000-000030000000}"/>
    <cellStyle name="Фінансовий 3" xfId="5" xr:uid="{00000000-0005-0000-0000-000032000000}"/>
    <cellStyle name="Фінансовий 4" xfId="6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54B32-A184-4327-9655-75D93A0831AB}">
  <dimension ref="A1:W4"/>
  <sheetViews>
    <sheetView topLeftCell="B4"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ht="18.75" x14ac:dyDescent="0.3">
      <c r="B1" s="1" t="s">
        <v>0</v>
      </c>
    </row>
    <row r="2" spans="1:23" ht="293.25" x14ac:dyDescent="0.25">
      <c r="B2" s="96" t="s">
        <v>2</v>
      </c>
      <c r="C2" s="97" t="s">
        <v>3</v>
      </c>
      <c r="D2" s="100" t="s">
        <v>4</v>
      </c>
      <c r="E2" s="101" t="s">
        <v>5</v>
      </c>
      <c r="F2" s="104" t="s">
        <v>6</v>
      </c>
      <c r="G2" s="105" t="s">
        <v>7</v>
      </c>
      <c r="H2" s="10" t="s">
        <v>8</v>
      </c>
      <c r="I2" s="11" t="s">
        <v>9</v>
      </c>
      <c r="J2" s="16" t="s">
        <v>10</v>
      </c>
      <c r="K2" s="17" t="s">
        <v>11</v>
      </c>
      <c r="L2" s="21" t="s">
        <v>12</v>
      </c>
      <c r="M2" s="22" t="s">
        <v>13</v>
      </c>
      <c r="N2" s="26" t="s">
        <v>14</v>
      </c>
      <c r="O2" s="27" t="s">
        <v>15</v>
      </c>
      <c r="P2" s="30" t="s">
        <v>16</v>
      </c>
      <c r="Q2" s="35" t="s">
        <v>17</v>
      </c>
      <c r="R2" s="36" t="s">
        <v>18</v>
      </c>
      <c r="S2" s="40" t="s">
        <v>19</v>
      </c>
      <c r="T2" s="41" t="s">
        <v>20</v>
      </c>
      <c r="U2" s="46" t="s">
        <v>21</v>
      </c>
      <c r="V2" s="49" t="s">
        <v>22</v>
      </c>
      <c r="W2" s="50" t="s">
        <v>23</v>
      </c>
    </row>
    <row r="3" spans="1:23" x14ac:dyDescent="0.25">
      <c r="A3" t="s">
        <v>24</v>
      </c>
      <c r="C3" s="70">
        <v>24580.1</v>
      </c>
      <c r="E3" s="71">
        <v>5510.11</v>
      </c>
      <c r="S3" s="72">
        <v>30090.21</v>
      </c>
      <c r="W3" s="73">
        <v>30090.21</v>
      </c>
    </row>
    <row r="4" spans="1:23" x14ac:dyDescent="0.25">
      <c r="A4" t="s">
        <v>25</v>
      </c>
      <c r="B4" s="75">
        <v>116174.28</v>
      </c>
      <c r="C4" s="76">
        <v>56417.78</v>
      </c>
      <c r="D4" s="77">
        <v>26139.119999999999</v>
      </c>
      <c r="E4" s="78">
        <v>12411.91</v>
      </c>
      <c r="M4" s="74">
        <v>4020.3</v>
      </c>
      <c r="S4" s="79">
        <v>215163.39</v>
      </c>
      <c r="W4" s="80">
        <v>215163.39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A14-8B7A-4C8F-9CCA-35C189E2E78A}">
  <dimension ref="A1:W3"/>
  <sheetViews>
    <sheetView workbookViewId="0">
      <selection activeCell="B2" sqref="B2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9" width="10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ht="229.5" x14ac:dyDescent="0.25">
      <c r="B1" s="188" t="s">
        <v>2</v>
      </c>
      <c r="C1" s="188" t="s">
        <v>3</v>
      </c>
      <c r="D1" s="188" t="s">
        <v>4</v>
      </c>
      <c r="E1" s="188" t="s">
        <v>5</v>
      </c>
      <c r="F1" s="188" t="s">
        <v>6</v>
      </c>
      <c r="G1" s="188" t="s">
        <v>7</v>
      </c>
      <c r="H1" s="188" t="s">
        <v>8</v>
      </c>
      <c r="I1" s="174" t="s">
        <v>9</v>
      </c>
      <c r="J1" s="188" t="s">
        <v>10</v>
      </c>
      <c r="K1" s="188" t="s">
        <v>11</v>
      </c>
      <c r="L1" s="188" t="s">
        <v>12</v>
      </c>
      <c r="M1" s="188" t="s">
        <v>13</v>
      </c>
      <c r="N1" s="188" t="s">
        <v>14</v>
      </c>
      <c r="O1" s="188" t="s">
        <v>15</v>
      </c>
      <c r="P1" s="188" t="s">
        <v>16</v>
      </c>
      <c r="Q1" s="188" t="s">
        <v>17</v>
      </c>
      <c r="R1" s="188" t="s">
        <v>18</v>
      </c>
      <c r="S1" s="188" t="s">
        <v>19</v>
      </c>
      <c r="T1" s="188" t="s">
        <v>20</v>
      </c>
      <c r="U1" s="188" t="s">
        <v>21</v>
      </c>
      <c r="V1" s="188" t="s">
        <v>22</v>
      </c>
      <c r="W1" s="188" t="s">
        <v>23</v>
      </c>
    </row>
    <row r="2" spans="1:23" x14ac:dyDescent="0.25">
      <c r="A2" s="208" t="s">
        <v>24</v>
      </c>
      <c r="B2" s="209"/>
      <c r="C2" s="209">
        <v>25131.45</v>
      </c>
      <c r="D2" s="209"/>
      <c r="E2" s="209">
        <v>6188.92</v>
      </c>
      <c r="F2" s="209"/>
      <c r="G2" s="209"/>
      <c r="H2" s="209">
        <v>4744.04</v>
      </c>
      <c r="I2" s="207">
        <v>1480.43</v>
      </c>
      <c r="J2" s="209"/>
      <c r="K2" s="209"/>
      <c r="L2" s="209"/>
      <c r="M2" s="209">
        <v>0</v>
      </c>
      <c r="N2" s="209"/>
      <c r="O2" s="209"/>
      <c r="P2" s="209"/>
      <c r="Q2" s="209"/>
      <c r="R2" s="209"/>
      <c r="S2" s="211">
        <v>37544.839999999997</v>
      </c>
      <c r="T2" s="209"/>
      <c r="U2" s="209"/>
      <c r="V2" s="209"/>
      <c r="W2" s="210">
        <v>37544.839999999997</v>
      </c>
    </row>
    <row r="3" spans="1:23" x14ac:dyDescent="0.25">
      <c r="A3" s="215" t="s">
        <v>25</v>
      </c>
      <c r="B3" s="212">
        <v>155425.43</v>
      </c>
      <c r="C3" s="212">
        <v>53591.96</v>
      </c>
      <c r="D3" s="212">
        <v>34193.599999999999</v>
      </c>
      <c r="E3" s="212">
        <v>11790.23</v>
      </c>
      <c r="F3" s="212"/>
      <c r="G3" s="212"/>
      <c r="H3" s="212">
        <v>2602.8200000000002</v>
      </c>
      <c r="I3" s="214">
        <v>6627.6900000000005</v>
      </c>
      <c r="J3" s="212"/>
      <c r="K3" s="212"/>
      <c r="L3" s="212"/>
      <c r="M3" s="212">
        <v>5939.58</v>
      </c>
      <c r="N3" s="212"/>
      <c r="O3" s="212"/>
      <c r="P3" s="212"/>
      <c r="Q3" s="212"/>
      <c r="R3" s="212"/>
      <c r="S3" s="213">
        <v>270171.31</v>
      </c>
      <c r="T3" s="212"/>
      <c r="U3" s="212"/>
      <c r="V3" s="212"/>
      <c r="W3" s="213">
        <v>270171.31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1BBAB-0FCB-456E-BE6F-F5A8A14EFE41}">
  <dimension ref="A1:W3"/>
  <sheetViews>
    <sheetView workbookViewId="0">
      <selection activeCell="W7" sqref="W7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0.85546875" bestFit="1" customWidth="1"/>
    <col min="9" max="9" width="11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29220.75</v>
      </c>
      <c r="D2" s="108"/>
      <c r="E2" s="108">
        <v>7088.56</v>
      </c>
      <c r="F2" s="108"/>
      <c r="G2" s="108"/>
      <c r="H2" s="108">
        <v>871.7</v>
      </c>
      <c r="I2" s="109">
        <v>848.5</v>
      </c>
      <c r="J2" s="108"/>
      <c r="K2" s="108"/>
      <c r="L2" s="108"/>
      <c r="M2" s="108">
        <v>0</v>
      </c>
      <c r="N2" s="108"/>
      <c r="O2" s="108"/>
      <c r="P2" s="108"/>
      <c r="Q2" s="108"/>
      <c r="R2" s="108"/>
      <c r="S2" s="110" t="s">
        <v>34</v>
      </c>
      <c r="T2" s="108"/>
      <c r="U2" s="108"/>
      <c r="V2" s="108"/>
      <c r="W2" s="111">
        <v>38029.51</v>
      </c>
    </row>
    <row r="3" spans="1:23" s="217" customFormat="1" x14ac:dyDescent="0.25">
      <c r="A3" s="219" t="s">
        <v>25</v>
      </c>
      <c r="B3" s="109">
        <v>147106.63</v>
      </c>
      <c r="C3" s="109">
        <v>59722.35</v>
      </c>
      <c r="D3" s="109">
        <v>34113.199999999997</v>
      </c>
      <c r="E3" s="109">
        <v>13508.47</v>
      </c>
      <c r="F3" s="109"/>
      <c r="G3" s="109"/>
      <c r="H3" s="109">
        <v>1140.47</v>
      </c>
      <c r="I3" s="112">
        <v>22052.14</v>
      </c>
      <c r="J3" s="109"/>
      <c r="K3" s="109"/>
      <c r="L3" s="109"/>
      <c r="M3" s="109">
        <v>6812.45</v>
      </c>
      <c r="N3" s="109"/>
      <c r="O3" s="109"/>
      <c r="P3" s="109"/>
      <c r="Q3" s="109"/>
      <c r="R3" s="109"/>
      <c r="S3" s="111">
        <v>284455.71000000002</v>
      </c>
      <c r="T3" s="109"/>
      <c r="U3" s="109"/>
      <c r="V3" s="109"/>
      <c r="W3" s="111">
        <v>284455.71000000002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11643-1B99-4B0C-96F7-7CC51B8F7B32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1.85546875" bestFit="1" customWidth="1"/>
    <col min="13" max="13" width="11.85546875" bestFit="1" customWidth="1"/>
    <col min="19" max="19" width="13.28515625" bestFit="1" customWidth="1"/>
    <col min="23" max="23" width="13.28515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30717.84</v>
      </c>
      <c r="D2" s="108"/>
      <c r="E2" s="108">
        <v>7472.93</v>
      </c>
      <c r="F2" s="108"/>
      <c r="G2" s="108"/>
      <c r="H2" s="108">
        <v>824.31</v>
      </c>
      <c r="I2" s="109">
        <v>318.18</v>
      </c>
      <c r="J2" s="108"/>
      <c r="K2" s="108"/>
      <c r="L2" s="108"/>
      <c r="M2" s="108">
        <v>0</v>
      </c>
      <c r="N2" s="108"/>
      <c r="O2" s="108"/>
      <c r="P2" s="108"/>
      <c r="Q2" s="108"/>
      <c r="R2" s="108"/>
      <c r="S2" s="110">
        <v>39333.26</v>
      </c>
      <c r="T2" s="108"/>
      <c r="U2" s="108"/>
      <c r="V2" s="108"/>
      <c r="W2" s="111">
        <v>39333.26</v>
      </c>
    </row>
    <row r="3" spans="1:23" s="217" customFormat="1" x14ac:dyDescent="0.25">
      <c r="A3" s="220" t="s">
        <v>25</v>
      </c>
      <c r="B3" s="109">
        <v>203037.96</v>
      </c>
      <c r="C3" s="109">
        <v>64529.74</v>
      </c>
      <c r="D3" s="109">
        <v>42161.34</v>
      </c>
      <c r="E3" s="109">
        <v>14586.54</v>
      </c>
      <c r="F3" s="109">
        <v>0</v>
      </c>
      <c r="G3" s="109"/>
      <c r="H3" s="109">
        <v>52478.94</v>
      </c>
      <c r="I3" s="112">
        <v>669.23</v>
      </c>
      <c r="J3" s="109"/>
      <c r="K3" s="109"/>
      <c r="L3" s="109"/>
      <c r="M3" s="109">
        <v>14163.64</v>
      </c>
      <c r="N3" s="109"/>
      <c r="O3" s="109"/>
      <c r="P3" s="109"/>
      <c r="Q3" s="109"/>
      <c r="R3" s="109">
        <v>1.62</v>
      </c>
      <c r="S3" s="111">
        <v>391629.01</v>
      </c>
      <c r="T3" s="109"/>
      <c r="U3" s="109"/>
      <c r="V3" s="109"/>
      <c r="W3" s="111">
        <v>391629.01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3A763-CC08-4711-A437-69BF6F2D2C7E}">
  <dimension ref="A1:W3"/>
  <sheetViews>
    <sheetView topLeftCell="H1" workbookViewId="0">
      <selection activeCell="C6" sqref="C6"/>
    </sheetView>
  </sheetViews>
  <sheetFormatPr defaultRowHeight="15" x14ac:dyDescent="0.25"/>
  <cols>
    <col min="3" max="3" width="12.85546875" bestFit="1" customWidth="1"/>
    <col min="5" max="5" width="11.85546875" bestFit="1" customWidth="1"/>
    <col min="8" max="8" width="11.85546875" bestFit="1" customWidth="1"/>
    <col min="9" max="9" width="10.85546875" bestFit="1" customWidth="1"/>
    <col min="19" max="19" width="13.28515625" bestFit="1" customWidth="1"/>
    <col min="23" max="23" width="13.28515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>
        <v>0</v>
      </c>
      <c r="C2" s="108">
        <v>362893.02</v>
      </c>
      <c r="D2" s="108">
        <v>0</v>
      </c>
      <c r="E2" s="108">
        <v>81871.5</v>
      </c>
      <c r="F2" s="108">
        <v>0</v>
      </c>
      <c r="G2" s="108">
        <v>732</v>
      </c>
      <c r="H2" s="108">
        <v>47262.01</v>
      </c>
      <c r="I2" s="108">
        <v>4420.72</v>
      </c>
      <c r="J2" s="108">
        <v>0</v>
      </c>
      <c r="K2" s="108">
        <v>0</v>
      </c>
      <c r="L2" s="108">
        <v>0</v>
      </c>
      <c r="M2" s="108">
        <v>0</v>
      </c>
      <c r="N2" s="108">
        <v>0</v>
      </c>
      <c r="O2" s="108">
        <v>0</v>
      </c>
      <c r="P2" s="108">
        <v>0</v>
      </c>
      <c r="Q2" s="108">
        <v>0</v>
      </c>
      <c r="R2" s="108">
        <v>683.17</v>
      </c>
      <c r="S2" s="110">
        <v>497862.42</v>
      </c>
      <c r="T2" s="108">
        <v>0</v>
      </c>
      <c r="U2" s="108">
        <v>0</v>
      </c>
      <c r="V2" s="108">
        <v>0</v>
      </c>
      <c r="W2" s="111">
        <v>497862.42</v>
      </c>
    </row>
    <row r="3" spans="1:23" x14ac:dyDescent="0.25">
      <c r="A3" t="s">
        <v>25</v>
      </c>
      <c r="B3">
        <v>2068097.48</v>
      </c>
      <c r="C3">
        <v>645477.80000000005</v>
      </c>
      <c r="D3">
        <v>455486.06000000006</v>
      </c>
      <c r="E3">
        <v>142115.78</v>
      </c>
      <c r="F3">
        <v>3772.9</v>
      </c>
      <c r="H3">
        <v>78885.05</v>
      </c>
      <c r="I3">
        <v>40628.969999999994</v>
      </c>
      <c r="M3">
        <v>68622.44</v>
      </c>
      <c r="O3">
        <v>283310</v>
      </c>
      <c r="R3">
        <v>2053.3999999999996</v>
      </c>
      <c r="S3">
        <v>3788449.88</v>
      </c>
      <c r="T3">
        <v>12500</v>
      </c>
      <c r="W3">
        <v>3800949.88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FBAA3-C6DE-4004-BB00-61D3C4BFB4B2}">
  <dimension ref="A1:W3"/>
  <sheetViews>
    <sheetView workbookViewId="0">
      <selection activeCell="A2" sqref="A2:X2"/>
    </sheetView>
  </sheetViews>
  <sheetFormatPr defaultRowHeight="15" x14ac:dyDescent="0.25"/>
  <cols>
    <col min="2" max="2" width="12.85546875" bestFit="1" customWidth="1"/>
    <col min="3" max="5" width="11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21"/>
      <c r="B1" s="222" t="s">
        <v>2</v>
      </c>
      <c r="C1" s="222" t="s">
        <v>3</v>
      </c>
      <c r="D1" s="222" t="s">
        <v>4</v>
      </c>
      <c r="E1" s="222" t="s">
        <v>5</v>
      </c>
      <c r="F1" s="222" t="s">
        <v>6</v>
      </c>
      <c r="G1" s="222" t="s">
        <v>7</v>
      </c>
      <c r="H1" s="222" t="s">
        <v>8</v>
      </c>
      <c r="I1" s="222" t="s">
        <v>9</v>
      </c>
      <c r="J1" s="222" t="s">
        <v>10</v>
      </c>
      <c r="K1" s="222" t="s">
        <v>11</v>
      </c>
      <c r="L1" s="222" t="s">
        <v>12</v>
      </c>
      <c r="M1" s="222" t="s">
        <v>13</v>
      </c>
      <c r="N1" s="222" t="s">
        <v>14</v>
      </c>
      <c r="O1" s="222" t="s">
        <v>15</v>
      </c>
      <c r="P1" s="222" t="s">
        <v>16</v>
      </c>
      <c r="Q1" s="222" t="s">
        <v>17</v>
      </c>
      <c r="R1" s="222" t="s">
        <v>18</v>
      </c>
      <c r="S1" s="222" t="s">
        <v>19</v>
      </c>
      <c r="T1" s="222" t="s">
        <v>20</v>
      </c>
      <c r="U1" s="222" t="s">
        <v>21</v>
      </c>
      <c r="V1" s="222" t="s">
        <v>22</v>
      </c>
      <c r="W1" s="222" t="s">
        <v>23</v>
      </c>
    </row>
    <row r="2" spans="1:23" x14ac:dyDescent="0.25">
      <c r="A2" s="228" t="s">
        <v>24</v>
      </c>
      <c r="B2" s="229"/>
      <c r="C2" s="229">
        <v>32079.89</v>
      </c>
      <c r="D2" s="229"/>
      <c r="E2" s="229">
        <v>8192.08</v>
      </c>
      <c r="F2" s="229"/>
      <c r="G2" s="229"/>
      <c r="H2" s="229"/>
      <c r="I2" s="227">
        <v>0</v>
      </c>
      <c r="J2" s="229"/>
      <c r="K2" s="229"/>
      <c r="L2" s="229"/>
      <c r="M2" s="229"/>
      <c r="N2" s="229"/>
      <c r="O2" s="229"/>
      <c r="P2" s="229"/>
      <c r="Q2" s="229"/>
      <c r="R2" s="229"/>
      <c r="S2" s="231">
        <v>40271.97</v>
      </c>
      <c r="T2" s="229"/>
      <c r="U2" s="229"/>
      <c r="V2" s="229"/>
      <c r="W2" s="230">
        <v>40271.97</v>
      </c>
    </row>
    <row r="3" spans="1:23" x14ac:dyDescent="0.25">
      <c r="A3" s="226" t="s">
        <v>25</v>
      </c>
      <c r="B3" s="223">
        <v>159515.98000000001</v>
      </c>
      <c r="C3" s="223">
        <v>65288.62</v>
      </c>
      <c r="D3" s="223">
        <v>36768.339999999997</v>
      </c>
      <c r="E3" s="223">
        <v>14363.51</v>
      </c>
      <c r="F3" s="223"/>
      <c r="G3" s="223"/>
      <c r="H3" s="223"/>
      <c r="I3" s="225"/>
      <c r="J3" s="223"/>
      <c r="K3" s="223"/>
      <c r="L3" s="223"/>
      <c r="M3" s="223"/>
      <c r="N3" s="223"/>
      <c r="O3" s="223"/>
      <c r="P3" s="223"/>
      <c r="Q3" s="223"/>
      <c r="R3" s="223"/>
      <c r="S3" s="224">
        <v>275936.45</v>
      </c>
      <c r="T3" s="223"/>
      <c r="U3" s="223"/>
      <c r="V3" s="223"/>
      <c r="W3" s="224">
        <v>275936.45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8F01C-26BB-4ABD-AC2E-983892DF5564}">
  <dimension ref="A1:W3"/>
  <sheetViews>
    <sheetView topLeftCell="G1" workbookViewId="0">
      <selection activeCell="W3" sqref="W3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0.85546875" bestFit="1" customWidth="1"/>
    <col min="13" max="13" width="11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32"/>
      <c r="B1" s="233" t="s">
        <v>2</v>
      </c>
      <c r="C1" s="233" t="s">
        <v>3</v>
      </c>
      <c r="D1" s="233" t="s">
        <v>4</v>
      </c>
      <c r="E1" s="233" t="s">
        <v>5</v>
      </c>
      <c r="F1" s="233" t="s">
        <v>6</v>
      </c>
      <c r="G1" s="233" t="s">
        <v>7</v>
      </c>
      <c r="H1" s="233" t="s">
        <v>8</v>
      </c>
      <c r="I1" s="233" t="s">
        <v>9</v>
      </c>
      <c r="J1" s="233" t="s">
        <v>10</v>
      </c>
      <c r="K1" s="233" t="s">
        <v>11</v>
      </c>
      <c r="L1" s="233" t="s">
        <v>12</v>
      </c>
      <c r="M1" s="233" t="s">
        <v>13</v>
      </c>
      <c r="N1" s="233" t="s">
        <v>14</v>
      </c>
      <c r="O1" s="233" t="s">
        <v>15</v>
      </c>
      <c r="P1" s="233" t="s">
        <v>16</v>
      </c>
      <c r="Q1" s="233" t="s">
        <v>17</v>
      </c>
      <c r="R1" s="233" t="s">
        <v>18</v>
      </c>
      <c r="S1" s="233" t="s">
        <v>19</v>
      </c>
      <c r="T1" s="233" t="s">
        <v>20</v>
      </c>
      <c r="U1" s="233" t="s">
        <v>21</v>
      </c>
      <c r="V1" s="233" t="s">
        <v>22</v>
      </c>
      <c r="W1" s="233" t="s">
        <v>23</v>
      </c>
    </row>
    <row r="2" spans="1:23" x14ac:dyDescent="0.25">
      <c r="A2" s="235" t="s">
        <v>24</v>
      </c>
      <c r="B2" s="236"/>
      <c r="C2" s="236">
        <v>24877.74</v>
      </c>
      <c r="D2" s="236"/>
      <c r="E2" s="236">
        <v>6703</v>
      </c>
      <c r="F2" s="236"/>
      <c r="G2" s="236"/>
      <c r="H2" s="236">
        <v>2378.9</v>
      </c>
      <c r="I2" s="234"/>
      <c r="J2" s="236"/>
      <c r="K2" s="236"/>
      <c r="L2" s="236"/>
      <c r="M2" s="236">
        <v>0</v>
      </c>
      <c r="N2" s="236"/>
      <c r="O2" s="236"/>
      <c r="P2" s="236"/>
      <c r="Q2" s="236"/>
      <c r="R2" s="236"/>
      <c r="S2" s="238">
        <v>33959.64</v>
      </c>
      <c r="T2" s="236"/>
      <c r="U2" s="236"/>
      <c r="V2" s="236"/>
      <c r="W2" s="237">
        <v>33959.64</v>
      </c>
    </row>
    <row r="3" spans="1:23" x14ac:dyDescent="0.25">
      <c r="A3" s="242" t="s">
        <v>35</v>
      </c>
      <c r="B3" s="239">
        <v>152979.29999999999</v>
      </c>
      <c r="C3" s="239">
        <v>57254.99</v>
      </c>
      <c r="D3" s="239">
        <v>34036.75</v>
      </c>
      <c r="E3" s="239">
        <v>14169.31</v>
      </c>
      <c r="F3" s="239"/>
      <c r="G3" s="239"/>
      <c r="H3" s="239"/>
      <c r="I3" s="241">
        <v>0</v>
      </c>
      <c r="J3" s="239"/>
      <c r="K3" s="239"/>
      <c r="L3" s="239"/>
      <c r="M3" s="239">
        <v>14570.81</v>
      </c>
      <c r="N3" s="239"/>
      <c r="O3" s="239"/>
      <c r="P3" s="239"/>
      <c r="Q3" s="239"/>
      <c r="R3" s="239"/>
      <c r="S3" s="240">
        <v>273011.15999999997</v>
      </c>
      <c r="T3" s="239"/>
      <c r="U3" s="239"/>
      <c r="V3" s="239"/>
      <c r="W3" s="240">
        <v>273011.15999999997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A431A-CAF3-4BC5-9C5E-EEF5CA715922}">
  <dimension ref="A1:W3"/>
  <sheetViews>
    <sheetView topLeftCell="E1" workbookViewId="0">
      <selection activeCell="W3" sqref="W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43"/>
      <c r="B1" s="244" t="s">
        <v>2</v>
      </c>
      <c r="C1" s="244" t="s">
        <v>3</v>
      </c>
      <c r="D1" s="244" t="s">
        <v>4</v>
      </c>
      <c r="E1" s="244" t="s">
        <v>5</v>
      </c>
      <c r="F1" s="244" t="s">
        <v>6</v>
      </c>
      <c r="G1" s="244" t="s">
        <v>7</v>
      </c>
      <c r="H1" s="244" t="s">
        <v>8</v>
      </c>
      <c r="I1" s="244" t="s">
        <v>9</v>
      </c>
      <c r="J1" s="244" t="s">
        <v>10</v>
      </c>
      <c r="K1" s="244" t="s">
        <v>11</v>
      </c>
      <c r="L1" s="244" t="s">
        <v>12</v>
      </c>
      <c r="M1" s="244" t="s">
        <v>13</v>
      </c>
      <c r="N1" s="244" t="s">
        <v>14</v>
      </c>
      <c r="O1" s="244" t="s">
        <v>15</v>
      </c>
      <c r="P1" s="244" t="s">
        <v>16</v>
      </c>
      <c r="Q1" s="244" t="s">
        <v>17</v>
      </c>
      <c r="R1" s="244" t="s">
        <v>18</v>
      </c>
      <c r="S1" s="244" t="s">
        <v>19</v>
      </c>
      <c r="T1" s="244" t="s">
        <v>20</v>
      </c>
      <c r="U1" s="244" t="s">
        <v>21</v>
      </c>
      <c r="V1" s="244" t="s">
        <v>22</v>
      </c>
      <c r="W1" s="244" t="s">
        <v>23</v>
      </c>
    </row>
    <row r="2" spans="1:23" x14ac:dyDescent="0.25">
      <c r="A2" s="246" t="s">
        <v>24</v>
      </c>
      <c r="B2" s="247"/>
      <c r="C2" s="247">
        <v>19504.439999999999</v>
      </c>
      <c r="D2" s="247"/>
      <c r="E2" s="247">
        <v>5059.42</v>
      </c>
      <c r="F2" s="247"/>
      <c r="G2" s="247"/>
      <c r="H2" s="247"/>
      <c r="I2" s="245"/>
      <c r="J2" s="247"/>
      <c r="K2" s="247"/>
      <c r="L2" s="247"/>
      <c r="M2" s="247"/>
      <c r="N2" s="247"/>
      <c r="O2" s="247"/>
      <c r="P2" s="247"/>
      <c r="Q2" s="247"/>
      <c r="R2" s="247"/>
      <c r="S2" s="249">
        <v>24563.86</v>
      </c>
      <c r="T2" s="247"/>
      <c r="U2" s="247"/>
      <c r="V2" s="247"/>
      <c r="W2" s="248">
        <v>24563.86</v>
      </c>
    </row>
    <row r="3" spans="1:23" x14ac:dyDescent="0.25">
      <c r="A3" s="253" t="s">
        <v>35</v>
      </c>
      <c r="B3" s="250">
        <v>160818.88</v>
      </c>
      <c r="C3" s="250">
        <v>53956.88</v>
      </c>
      <c r="D3" s="250">
        <v>35380.15</v>
      </c>
      <c r="E3" s="250">
        <v>13218.7</v>
      </c>
      <c r="F3" s="250"/>
      <c r="G3" s="250"/>
      <c r="H3" s="250"/>
      <c r="I3" s="252"/>
      <c r="J3" s="250"/>
      <c r="K3" s="250"/>
      <c r="L3" s="250"/>
      <c r="M3" s="250">
        <v>2634.73</v>
      </c>
      <c r="N3" s="250"/>
      <c r="O3" s="250"/>
      <c r="P3" s="250"/>
      <c r="Q3" s="250"/>
      <c r="R3" s="250"/>
      <c r="S3" s="251">
        <v>266009.34000000003</v>
      </c>
      <c r="T3" s="250"/>
      <c r="U3" s="250"/>
      <c r="V3" s="250"/>
      <c r="W3" s="251">
        <v>266009.34000000003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BDCC-3DE7-45AE-AEE5-E9C52605F484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1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59"/>
      <c r="B1" s="260" t="s">
        <v>2</v>
      </c>
      <c r="C1" s="260" t="s">
        <v>3</v>
      </c>
      <c r="D1" s="260" t="s">
        <v>4</v>
      </c>
      <c r="E1" s="260" t="s">
        <v>5</v>
      </c>
      <c r="F1" s="260" t="s">
        <v>6</v>
      </c>
      <c r="G1" s="260" t="s">
        <v>7</v>
      </c>
      <c r="H1" s="260" t="s">
        <v>8</v>
      </c>
      <c r="I1" s="260" t="s">
        <v>9</v>
      </c>
      <c r="J1" s="260" t="s">
        <v>10</v>
      </c>
      <c r="K1" s="260" t="s">
        <v>11</v>
      </c>
      <c r="L1" s="260" t="s">
        <v>12</v>
      </c>
      <c r="M1" s="260" t="s">
        <v>13</v>
      </c>
      <c r="N1" s="260" t="s">
        <v>14</v>
      </c>
      <c r="O1" s="260" t="s">
        <v>15</v>
      </c>
      <c r="P1" s="260" t="s">
        <v>16</v>
      </c>
      <c r="Q1" s="260" t="s">
        <v>17</v>
      </c>
      <c r="R1" s="260" t="s">
        <v>18</v>
      </c>
      <c r="S1" s="260" t="s">
        <v>19</v>
      </c>
      <c r="T1" s="260" t="s">
        <v>20</v>
      </c>
      <c r="U1" s="260" t="s">
        <v>21</v>
      </c>
      <c r="V1" s="260" t="s">
        <v>22</v>
      </c>
      <c r="W1" s="260" t="s">
        <v>23</v>
      </c>
    </row>
    <row r="2" spans="1:23" x14ac:dyDescent="0.25">
      <c r="A2" s="255" t="s">
        <v>24</v>
      </c>
      <c r="B2" s="256"/>
      <c r="C2" s="256">
        <v>21934.92</v>
      </c>
      <c r="D2" s="256"/>
      <c r="E2" s="256">
        <v>5749.37</v>
      </c>
      <c r="F2" s="256"/>
      <c r="G2" s="256"/>
      <c r="H2" s="256"/>
      <c r="I2" s="254">
        <v>0</v>
      </c>
      <c r="J2" s="256"/>
      <c r="K2" s="256"/>
      <c r="L2" s="256"/>
      <c r="M2" s="256"/>
      <c r="N2" s="256"/>
      <c r="O2" s="256"/>
      <c r="P2" s="256"/>
      <c r="Q2" s="256"/>
      <c r="R2" s="256"/>
      <c r="S2" s="258">
        <v>27684.29</v>
      </c>
      <c r="T2" s="256"/>
      <c r="U2" s="256"/>
      <c r="V2" s="256"/>
      <c r="W2" s="257">
        <v>27684.29</v>
      </c>
    </row>
    <row r="3" spans="1:23" x14ac:dyDescent="0.25">
      <c r="A3" s="264" t="s">
        <v>35</v>
      </c>
      <c r="B3" s="261">
        <v>158443.84</v>
      </c>
      <c r="C3" s="261">
        <v>50300.85</v>
      </c>
      <c r="D3" s="261">
        <v>34857.660000000003</v>
      </c>
      <c r="E3" s="261">
        <v>11391.17</v>
      </c>
      <c r="F3" s="261"/>
      <c r="G3" s="261"/>
      <c r="H3" s="261"/>
      <c r="I3" s="263"/>
      <c r="J3" s="261"/>
      <c r="K3" s="261"/>
      <c r="L3" s="261"/>
      <c r="M3" s="261">
        <v>17465.05</v>
      </c>
      <c r="N3" s="261"/>
      <c r="O3" s="261"/>
      <c r="P3" s="261"/>
      <c r="Q3" s="261"/>
      <c r="R3" s="261"/>
      <c r="S3" s="262">
        <v>272458.57</v>
      </c>
      <c r="T3" s="261"/>
      <c r="U3" s="261"/>
      <c r="V3" s="261"/>
      <c r="W3" s="262">
        <v>272458.57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2B0A1-83AA-40E3-A9F5-D0A347CD4170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65"/>
      <c r="B1" s="266" t="s">
        <v>2</v>
      </c>
      <c r="C1" s="266" t="s">
        <v>3</v>
      </c>
      <c r="D1" s="266" t="s">
        <v>4</v>
      </c>
      <c r="E1" s="266" t="s">
        <v>5</v>
      </c>
      <c r="F1" s="266" t="s">
        <v>6</v>
      </c>
      <c r="G1" s="266" t="s">
        <v>7</v>
      </c>
      <c r="H1" s="266" t="s">
        <v>8</v>
      </c>
      <c r="I1" s="266" t="s">
        <v>9</v>
      </c>
      <c r="J1" s="266" t="s">
        <v>10</v>
      </c>
      <c r="K1" s="266" t="s">
        <v>11</v>
      </c>
      <c r="L1" s="266" t="s">
        <v>12</v>
      </c>
      <c r="M1" s="266" t="s">
        <v>13</v>
      </c>
      <c r="N1" s="266" t="s">
        <v>14</v>
      </c>
      <c r="O1" s="266" t="s">
        <v>15</v>
      </c>
      <c r="P1" s="266" t="s">
        <v>16</v>
      </c>
      <c r="Q1" s="266" t="s">
        <v>17</v>
      </c>
      <c r="R1" s="266" t="s">
        <v>18</v>
      </c>
      <c r="S1" s="266" t="s">
        <v>19</v>
      </c>
      <c r="T1" s="266" t="s">
        <v>20</v>
      </c>
      <c r="U1" s="266" t="s">
        <v>21</v>
      </c>
      <c r="V1" s="266" t="s">
        <v>22</v>
      </c>
      <c r="W1" s="266" t="s">
        <v>23</v>
      </c>
    </row>
    <row r="2" spans="1:23" x14ac:dyDescent="0.25">
      <c r="A2" s="268" t="s">
        <v>24</v>
      </c>
      <c r="B2" s="269"/>
      <c r="C2" s="269">
        <v>15257.84</v>
      </c>
      <c r="D2" s="269"/>
      <c r="E2" s="269">
        <v>5095.4399999999996</v>
      </c>
      <c r="F2" s="269"/>
      <c r="G2" s="269"/>
      <c r="H2" s="269"/>
      <c r="I2" s="267">
        <v>0</v>
      </c>
      <c r="J2" s="269"/>
      <c r="K2" s="269"/>
      <c r="L2" s="269"/>
      <c r="M2" s="269"/>
      <c r="N2" s="269"/>
      <c r="O2" s="269"/>
      <c r="P2" s="269"/>
      <c r="Q2" s="269"/>
      <c r="R2" s="269"/>
      <c r="S2" s="271">
        <v>20353.28</v>
      </c>
      <c r="T2" s="269"/>
      <c r="U2" s="269"/>
      <c r="V2" s="269"/>
      <c r="W2" s="270">
        <v>20353.28</v>
      </c>
    </row>
    <row r="3" spans="1:23" x14ac:dyDescent="0.25">
      <c r="A3" s="275" t="s">
        <v>35</v>
      </c>
      <c r="B3" s="272">
        <v>155517.10999999999</v>
      </c>
      <c r="C3" s="272">
        <v>45980.87</v>
      </c>
      <c r="D3" s="272">
        <v>34213.760000000002</v>
      </c>
      <c r="E3" s="272">
        <v>11317.22</v>
      </c>
      <c r="F3" s="272"/>
      <c r="G3" s="272"/>
      <c r="H3" s="272"/>
      <c r="I3" s="274"/>
      <c r="J3" s="272"/>
      <c r="K3" s="272"/>
      <c r="L3" s="272"/>
      <c r="M3" s="272">
        <v>2932.49</v>
      </c>
      <c r="N3" s="272"/>
      <c r="O3" s="272"/>
      <c r="P3" s="272"/>
      <c r="Q3" s="272"/>
      <c r="R3" s="272">
        <v>956.41</v>
      </c>
      <c r="S3" s="273">
        <v>250917.86</v>
      </c>
      <c r="T3" s="272"/>
      <c r="U3" s="272"/>
      <c r="V3" s="272"/>
      <c r="W3" s="273">
        <v>250917.86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6BFF1F-4301-43E8-8705-A4B52B88D0D7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1.85546875" bestFit="1" customWidth="1"/>
    <col min="19" max="19" width="13.28515625" bestFit="1" customWidth="1"/>
    <col min="23" max="23" width="13.28515625" bestFit="1" customWidth="1"/>
  </cols>
  <sheetData>
    <row r="1" spans="1:23" ht="293.25" x14ac:dyDescent="0.25">
      <c r="A1" s="276"/>
      <c r="B1" s="277" t="s">
        <v>2</v>
      </c>
      <c r="C1" s="277" t="s">
        <v>3</v>
      </c>
      <c r="D1" s="277" t="s">
        <v>4</v>
      </c>
      <c r="E1" s="277" t="s">
        <v>5</v>
      </c>
      <c r="F1" s="277" t="s">
        <v>6</v>
      </c>
      <c r="G1" s="277" t="s">
        <v>7</v>
      </c>
      <c r="H1" s="277" t="s">
        <v>8</v>
      </c>
      <c r="I1" s="277" t="s">
        <v>9</v>
      </c>
      <c r="J1" s="277" t="s">
        <v>10</v>
      </c>
      <c r="K1" s="277" t="s">
        <v>11</v>
      </c>
      <c r="L1" s="277" t="s">
        <v>12</v>
      </c>
      <c r="M1" s="277" t="s">
        <v>13</v>
      </c>
      <c r="N1" s="277" t="s">
        <v>14</v>
      </c>
      <c r="O1" s="277" t="s">
        <v>15</v>
      </c>
      <c r="P1" s="277" t="s">
        <v>16</v>
      </c>
      <c r="Q1" s="277" t="s">
        <v>17</v>
      </c>
      <c r="R1" s="277" t="s">
        <v>18</v>
      </c>
      <c r="S1" s="277" t="s">
        <v>19</v>
      </c>
      <c r="T1" s="277" t="s">
        <v>20</v>
      </c>
      <c r="U1" s="277" t="s">
        <v>21</v>
      </c>
      <c r="V1" s="277" t="s">
        <v>22</v>
      </c>
      <c r="W1" s="277" t="s">
        <v>23</v>
      </c>
    </row>
    <row r="2" spans="1:23" x14ac:dyDescent="0.25">
      <c r="A2" s="279" t="s">
        <v>24</v>
      </c>
      <c r="B2" s="280"/>
      <c r="C2" s="280">
        <v>45465.36</v>
      </c>
      <c r="D2" s="280"/>
      <c r="E2" s="280">
        <v>10002.379999999999</v>
      </c>
      <c r="F2" s="280"/>
      <c r="G2" s="280"/>
      <c r="H2" s="280"/>
      <c r="I2" s="278">
        <v>0</v>
      </c>
      <c r="J2" s="280"/>
      <c r="K2" s="280"/>
      <c r="L2" s="280"/>
      <c r="M2" s="280"/>
      <c r="N2" s="280"/>
      <c r="O2" s="280"/>
      <c r="P2" s="280"/>
      <c r="Q2" s="280"/>
      <c r="R2" s="280"/>
      <c r="S2" s="282">
        <v>55467.74</v>
      </c>
      <c r="T2" s="280"/>
      <c r="U2" s="280"/>
      <c r="V2" s="280"/>
      <c r="W2" s="281">
        <v>55467.74</v>
      </c>
    </row>
    <row r="3" spans="1:23" x14ac:dyDescent="0.25">
      <c r="A3" s="286" t="s">
        <v>35</v>
      </c>
      <c r="B3" s="283">
        <v>276373.55</v>
      </c>
      <c r="C3" s="283">
        <v>84981.440000000002</v>
      </c>
      <c r="D3" s="283">
        <v>60802.17</v>
      </c>
      <c r="E3" s="283">
        <v>18577.400000000001</v>
      </c>
      <c r="F3" s="283"/>
      <c r="G3" s="283"/>
      <c r="H3" s="283"/>
      <c r="I3" s="285">
        <v>934.5</v>
      </c>
      <c r="J3" s="283"/>
      <c r="K3" s="283"/>
      <c r="L3" s="283"/>
      <c r="M3" s="283">
        <v>21789.72</v>
      </c>
      <c r="N3" s="283"/>
      <c r="O3" s="283"/>
      <c r="P3" s="283"/>
      <c r="Q3" s="283"/>
      <c r="R3" s="283">
        <v>428.73</v>
      </c>
      <c r="S3" s="284">
        <v>463887.51</v>
      </c>
      <c r="T3" s="283"/>
      <c r="U3" s="283"/>
      <c r="V3" s="283"/>
      <c r="W3" s="284">
        <v>463887.51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CCB8-722F-42A9-8D70-D98AF85E6C53}">
  <dimension ref="A1:W4"/>
  <sheetViews>
    <sheetView topLeftCell="A7" workbookViewId="0">
      <selection activeCell="K2" sqref="K2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1.85546875" bestFit="1" customWidth="1"/>
    <col min="13" max="13" width="10.85546875" bestFit="1" customWidth="1"/>
    <col min="15" max="15" width="12.85546875" bestFit="1" customWidth="1"/>
    <col min="19" max="19" width="13.28515625" bestFit="1" customWidth="1"/>
    <col min="23" max="23" width="13.28515625" bestFit="1" customWidth="1"/>
  </cols>
  <sheetData>
    <row r="1" spans="1:23" ht="18.75" x14ac:dyDescent="0.3">
      <c r="B1" s="1" t="s">
        <v>26</v>
      </c>
    </row>
    <row r="2" spans="1:23" ht="293.25" x14ac:dyDescent="0.25">
      <c r="B2" s="95" t="s">
        <v>2</v>
      </c>
      <c r="C2" s="98" t="s">
        <v>3</v>
      </c>
      <c r="D2" s="99" t="s">
        <v>4</v>
      </c>
      <c r="E2" s="102" t="s">
        <v>5</v>
      </c>
      <c r="F2" s="103" t="s">
        <v>6</v>
      </c>
      <c r="G2" s="106" t="s">
        <v>7</v>
      </c>
      <c r="H2" s="9" t="s">
        <v>8</v>
      </c>
      <c r="I2" s="12" t="s">
        <v>9</v>
      </c>
      <c r="J2" s="15" t="s">
        <v>10</v>
      </c>
      <c r="K2" s="18" t="s">
        <v>11</v>
      </c>
      <c r="L2" s="20" t="s">
        <v>12</v>
      </c>
      <c r="M2" s="23" t="s">
        <v>13</v>
      </c>
      <c r="N2" s="25" t="s">
        <v>14</v>
      </c>
      <c r="O2" s="28" t="s">
        <v>15</v>
      </c>
      <c r="P2" s="31" t="s">
        <v>16</v>
      </c>
      <c r="Q2" s="34" t="s">
        <v>17</v>
      </c>
      <c r="R2" s="37" t="s">
        <v>18</v>
      </c>
      <c r="S2" s="39" t="s">
        <v>19</v>
      </c>
      <c r="T2" s="42" t="s">
        <v>20</v>
      </c>
      <c r="U2" s="45" t="s">
        <v>21</v>
      </c>
      <c r="V2" s="48" t="s">
        <v>22</v>
      </c>
      <c r="W2" s="51" t="s">
        <v>23</v>
      </c>
    </row>
    <row r="3" spans="1:23" x14ac:dyDescent="0.25">
      <c r="A3" t="s">
        <v>24</v>
      </c>
      <c r="C3" s="81">
        <v>29400.75</v>
      </c>
      <c r="E3" s="82">
        <v>6365.67</v>
      </c>
      <c r="H3" s="83">
        <v>5990.28</v>
      </c>
      <c r="S3" s="84">
        <v>41756.699999999997</v>
      </c>
      <c r="W3" s="85">
        <v>41756.699999999997</v>
      </c>
    </row>
    <row r="4" spans="1:23" x14ac:dyDescent="0.25">
      <c r="A4" t="s">
        <v>25</v>
      </c>
      <c r="B4" s="86">
        <v>190508.39</v>
      </c>
      <c r="C4" s="87">
        <v>56789.25</v>
      </c>
      <c r="D4" s="88">
        <v>42097.07</v>
      </c>
      <c r="E4" s="89">
        <v>12493.64</v>
      </c>
      <c r="H4" s="90">
        <v>10461.4</v>
      </c>
      <c r="M4" s="91">
        <v>7602.83</v>
      </c>
      <c r="O4" s="92">
        <v>174750</v>
      </c>
      <c r="S4" s="93">
        <v>494702.58</v>
      </c>
      <c r="W4" s="94">
        <v>494702.58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3CD23-5316-4C4A-98E9-4DE2096DABD3}">
  <dimension ref="A1:AD3"/>
  <sheetViews>
    <sheetView workbookViewId="0">
      <selection activeCell="Y1" sqref="Y1"/>
    </sheetView>
  </sheetViews>
  <sheetFormatPr defaultRowHeight="15" x14ac:dyDescent="0.25"/>
  <cols>
    <col min="2" max="4" width="11.85546875" bestFit="1" customWidth="1"/>
    <col min="5" max="5" width="10.85546875" bestFit="1" customWidth="1"/>
    <col min="9" max="9" width="10.85546875" bestFit="1" customWidth="1"/>
    <col min="13" max="13" width="10.85546875" bestFit="1" customWidth="1"/>
    <col min="19" max="19" width="12.85546875" bestFit="1" customWidth="1"/>
    <col min="23" max="23" width="12.85546875" bestFit="1" customWidth="1"/>
  </cols>
  <sheetData>
    <row r="1" spans="1:30" ht="229.5" x14ac:dyDescent="0.25">
      <c r="A1" s="287"/>
      <c r="B1" s="288" t="s">
        <v>2</v>
      </c>
      <c r="C1" s="288" t="s">
        <v>3</v>
      </c>
      <c r="D1" s="288" t="s">
        <v>4</v>
      </c>
      <c r="E1" s="288" t="s">
        <v>5</v>
      </c>
      <c r="F1" s="288" t="s">
        <v>6</v>
      </c>
      <c r="G1" s="288" t="s">
        <v>7</v>
      </c>
      <c r="H1" s="288" t="s">
        <v>8</v>
      </c>
      <c r="I1" s="288" t="s">
        <v>9</v>
      </c>
      <c r="J1" s="288" t="s">
        <v>10</v>
      </c>
      <c r="K1" s="288" t="s">
        <v>11</v>
      </c>
      <c r="L1" s="288" t="s">
        <v>12</v>
      </c>
      <c r="M1" s="288" t="s">
        <v>13</v>
      </c>
      <c r="N1" s="288" t="s">
        <v>14</v>
      </c>
      <c r="O1" s="288" t="s">
        <v>15</v>
      </c>
      <c r="P1" s="288" t="s">
        <v>16</v>
      </c>
      <c r="Q1" s="288" t="s">
        <v>17</v>
      </c>
      <c r="R1" s="288" t="s">
        <v>18</v>
      </c>
      <c r="S1" s="288" t="s">
        <v>19</v>
      </c>
      <c r="T1" s="288" t="s">
        <v>20</v>
      </c>
      <c r="U1" s="288" t="s">
        <v>21</v>
      </c>
      <c r="V1" s="288" t="s">
        <v>22</v>
      </c>
      <c r="W1" s="288" t="s">
        <v>23</v>
      </c>
    </row>
    <row r="2" spans="1:30" x14ac:dyDescent="0.25">
      <c r="A2" s="291" t="s">
        <v>36</v>
      </c>
      <c r="B2" s="292"/>
      <c r="C2" s="292">
        <v>9462.5400000000009</v>
      </c>
      <c r="D2" s="292"/>
      <c r="E2" s="292">
        <v>4426.84</v>
      </c>
      <c r="F2" s="292"/>
      <c r="G2" s="292"/>
      <c r="H2" s="292"/>
      <c r="I2" s="290">
        <v>1779.84</v>
      </c>
      <c r="J2" s="292"/>
      <c r="K2" s="292"/>
      <c r="L2" s="292"/>
      <c r="M2" s="292"/>
      <c r="N2" s="292"/>
      <c r="O2" s="292"/>
      <c r="P2" s="292"/>
      <c r="Q2" s="292"/>
      <c r="R2" s="292"/>
      <c r="S2" s="294">
        <v>15669.22</v>
      </c>
      <c r="T2" s="292"/>
      <c r="U2" s="292"/>
      <c r="V2" s="292"/>
      <c r="W2" s="293">
        <v>15669.22</v>
      </c>
      <c r="X2" s="289"/>
      <c r="Y2" s="289"/>
      <c r="Z2" s="289"/>
      <c r="AA2" s="289"/>
      <c r="AB2" s="289"/>
      <c r="AC2" s="289"/>
      <c r="AD2" s="289"/>
    </row>
    <row r="3" spans="1:30" x14ac:dyDescent="0.25">
      <c r="A3" s="300" t="s">
        <v>35</v>
      </c>
      <c r="B3" s="296">
        <v>95487.41</v>
      </c>
      <c r="C3" s="296">
        <v>21984.58</v>
      </c>
      <c r="D3" s="296">
        <v>17521.66</v>
      </c>
      <c r="E3" s="296">
        <v>8530.08</v>
      </c>
      <c r="F3" s="296"/>
      <c r="G3" s="296"/>
      <c r="H3" s="296"/>
      <c r="I3" s="298">
        <v>2882.5099999999998</v>
      </c>
      <c r="J3" s="296"/>
      <c r="K3" s="296"/>
      <c r="L3" s="296"/>
      <c r="M3" s="296">
        <v>6964.7</v>
      </c>
      <c r="N3" s="296"/>
      <c r="O3" s="296"/>
      <c r="P3" s="296"/>
      <c r="Q3" s="296"/>
      <c r="R3" s="296"/>
      <c r="S3" s="297">
        <v>153370.94</v>
      </c>
      <c r="T3" s="296"/>
      <c r="U3" s="296"/>
      <c r="V3" s="296"/>
      <c r="W3" s="297">
        <v>153370.94</v>
      </c>
      <c r="X3" s="295"/>
      <c r="Y3" s="295"/>
      <c r="Z3" s="295"/>
      <c r="AA3" s="295"/>
      <c r="AB3" s="295"/>
      <c r="AC3" s="295"/>
      <c r="AD3" s="299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AC11C-66F5-4DD3-9F51-8B4E902B0A15}">
  <dimension ref="A1:W3"/>
  <sheetViews>
    <sheetView workbookViewId="0">
      <selection activeCell="A3" sqref="A3"/>
    </sheetView>
  </sheetViews>
  <sheetFormatPr defaultRowHeight="15" x14ac:dyDescent="0.25"/>
  <cols>
    <col min="3" max="3" width="11.85546875" bestFit="1" customWidth="1"/>
    <col min="5" max="5" width="10.85546875" bestFit="1" customWidth="1"/>
    <col min="19" max="19" width="12.140625" bestFit="1" customWidth="1"/>
    <col min="23" max="23" width="12.140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21048.400000000001</v>
      </c>
      <c r="D2" s="108"/>
      <c r="E2" s="108">
        <v>5041.5</v>
      </c>
      <c r="F2" s="108">
        <v>0</v>
      </c>
      <c r="G2" s="108"/>
      <c r="H2" s="108"/>
      <c r="I2" s="109">
        <v>916.75</v>
      </c>
      <c r="J2" s="108"/>
      <c r="K2" s="108"/>
      <c r="L2" s="108"/>
      <c r="M2" s="108"/>
      <c r="N2" s="108"/>
      <c r="O2" s="108"/>
      <c r="P2" s="108"/>
      <c r="Q2" s="108"/>
      <c r="R2" s="108"/>
      <c r="S2" s="110">
        <v>27006.65</v>
      </c>
      <c r="T2" s="108"/>
      <c r="U2" s="108"/>
      <c r="V2" s="108"/>
      <c r="W2" s="111">
        <v>27006.65</v>
      </c>
    </row>
    <row r="3" spans="1:23" x14ac:dyDescent="0.25">
      <c r="A3" t="s">
        <v>35</v>
      </c>
      <c r="B3">
        <v>131543.48000000001</v>
      </c>
      <c r="C3">
        <v>31484.66</v>
      </c>
      <c r="D3">
        <v>28183.35</v>
      </c>
      <c r="E3">
        <v>11033.78</v>
      </c>
      <c r="F3">
        <v>1400</v>
      </c>
      <c r="I3">
        <v>3531.24</v>
      </c>
      <c r="M3">
        <v>224.67000000000002</v>
      </c>
      <c r="O3">
        <v>674812.98</v>
      </c>
      <c r="S3">
        <v>882214.16</v>
      </c>
      <c r="W3">
        <v>882214.16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585F1-8761-4FEE-8ACA-9F48B3A16DE6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9" max="19" width="13.28515625" bestFit="1" customWidth="1"/>
    <col min="23" max="23" width="13.28515625" bestFit="1" customWidth="1"/>
  </cols>
  <sheetData>
    <row r="1" spans="1:23" s="217" customFormat="1" ht="91.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301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16410.3</v>
      </c>
      <c r="D2" s="108"/>
      <c r="E2" s="108">
        <v>3878.83</v>
      </c>
      <c r="F2" s="108"/>
      <c r="G2" s="108"/>
      <c r="H2" s="108"/>
      <c r="I2" s="109">
        <v>611.87</v>
      </c>
      <c r="J2" s="108"/>
      <c r="K2" s="108"/>
      <c r="L2" s="108"/>
      <c r="M2" s="108">
        <v>0</v>
      </c>
      <c r="N2" s="108"/>
      <c r="O2" s="108"/>
      <c r="P2" s="108"/>
      <c r="Q2" s="108"/>
      <c r="R2" s="108"/>
      <c r="S2" s="110" t="s">
        <v>37</v>
      </c>
      <c r="T2" s="108"/>
      <c r="U2" s="108"/>
      <c r="V2" s="108"/>
      <c r="W2" s="111">
        <v>20901</v>
      </c>
    </row>
    <row r="3" spans="1:23" s="217" customFormat="1" x14ac:dyDescent="0.25">
      <c r="A3" s="219" t="s">
        <v>25</v>
      </c>
      <c r="B3" s="109">
        <v>192450.71</v>
      </c>
      <c r="C3" s="109">
        <v>44223.13</v>
      </c>
      <c r="D3" s="109">
        <v>51427.17</v>
      </c>
      <c r="E3" s="109">
        <v>11617.91</v>
      </c>
      <c r="F3" s="109"/>
      <c r="G3" s="109"/>
      <c r="H3" s="109"/>
      <c r="I3" s="112">
        <v>973.75</v>
      </c>
      <c r="J3" s="109"/>
      <c r="K3" s="109"/>
      <c r="L3" s="109"/>
      <c r="M3" s="109"/>
      <c r="N3" s="109"/>
      <c r="O3" s="302"/>
      <c r="P3" s="109"/>
      <c r="Q3" s="109"/>
      <c r="R3" s="109"/>
      <c r="S3" s="111">
        <v>300692.67</v>
      </c>
      <c r="T3" s="109"/>
      <c r="U3" s="109"/>
      <c r="V3" s="109"/>
      <c r="W3" s="111">
        <v>300692.67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79AB2-4BFE-4066-B404-785AF8F645B1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1.85546875" bestFit="1" customWidth="1"/>
    <col min="19" max="19" width="13.28515625" bestFit="1" customWidth="1"/>
    <col min="23" max="23" width="13.28515625" bestFit="1" customWidth="1"/>
  </cols>
  <sheetData>
    <row r="1" spans="1:23" s="217" customFormat="1" ht="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14634.76</v>
      </c>
      <c r="D2" s="108"/>
      <c r="E2" s="108">
        <v>3925.92</v>
      </c>
      <c r="F2" s="108">
        <v>0</v>
      </c>
      <c r="G2" s="108"/>
      <c r="H2" s="108"/>
      <c r="I2" s="109">
        <v>180.72</v>
      </c>
      <c r="J2" s="108"/>
      <c r="K2" s="108"/>
      <c r="L2" s="108"/>
      <c r="M2" s="108"/>
      <c r="N2" s="108">
        <v>0</v>
      </c>
      <c r="O2" s="108">
        <v>0</v>
      </c>
      <c r="P2" s="108">
        <v>635.16999999999996</v>
      </c>
      <c r="Q2" s="108"/>
      <c r="R2" s="108"/>
      <c r="S2" s="110">
        <v>19376.57</v>
      </c>
      <c r="T2" s="108"/>
      <c r="U2" s="108"/>
      <c r="V2" s="108"/>
      <c r="W2" s="111">
        <v>19376.57</v>
      </c>
    </row>
    <row r="3" spans="1:23" s="217" customFormat="1" x14ac:dyDescent="0.25">
      <c r="A3" s="219" t="s">
        <v>35</v>
      </c>
      <c r="B3" s="109">
        <v>165245.64000000001</v>
      </c>
      <c r="C3" s="109">
        <v>47329.68</v>
      </c>
      <c r="D3" s="109">
        <v>36354.050000000003</v>
      </c>
      <c r="E3" s="109">
        <v>11171.79</v>
      </c>
      <c r="F3" s="109"/>
      <c r="G3" s="109"/>
      <c r="H3" s="109"/>
      <c r="I3" s="112">
        <v>545.49</v>
      </c>
      <c r="J3" s="109"/>
      <c r="K3" s="109"/>
      <c r="L3" s="109"/>
      <c r="M3" s="109">
        <v>-23967.57</v>
      </c>
      <c r="N3" s="109"/>
      <c r="O3" s="109">
        <v>0</v>
      </c>
      <c r="P3" s="109"/>
      <c r="Q3" s="109"/>
      <c r="R3" s="109"/>
      <c r="S3" s="111">
        <v>236679.08</v>
      </c>
      <c r="T3" s="109"/>
      <c r="U3" s="109"/>
      <c r="V3" s="109"/>
      <c r="W3" s="111">
        <v>236679.08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E45F4-7177-4A70-9182-E7C3BC60E65E}">
  <dimension ref="A1:W3"/>
  <sheetViews>
    <sheetView workbookViewId="0">
      <selection activeCell="A3" sqref="A3"/>
    </sheetView>
  </sheetViews>
  <sheetFormatPr defaultRowHeight="15" x14ac:dyDescent="0.25"/>
  <cols>
    <col min="2" max="2" width="9.5703125" bestFit="1" customWidth="1"/>
    <col min="3" max="3" width="11.85546875" bestFit="1" customWidth="1"/>
    <col min="5" max="5" width="11.85546875" bestFit="1" customWidth="1"/>
    <col min="16" max="16" width="13.28515625" bestFit="1" customWidth="1"/>
    <col min="19" max="19" width="13.28515625" bestFit="1" customWidth="1"/>
    <col min="23" max="23" width="13.28515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22909.51</v>
      </c>
      <c r="D2" s="108"/>
      <c r="E2" s="108">
        <v>4763.8999999999996</v>
      </c>
      <c r="F2" s="108"/>
      <c r="G2" s="108"/>
      <c r="H2" s="108"/>
      <c r="I2" s="109"/>
      <c r="J2" s="108"/>
      <c r="K2" s="108"/>
      <c r="L2" s="108"/>
      <c r="M2" s="108"/>
      <c r="N2" s="108"/>
      <c r="O2" s="108">
        <v>0</v>
      </c>
      <c r="P2" s="108"/>
      <c r="Q2" s="108"/>
      <c r="R2" s="108"/>
      <c r="S2" s="110">
        <v>27673.41</v>
      </c>
      <c r="T2" s="108"/>
      <c r="U2" s="108"/>
      <c r="V2" s="108"/>
      <c r="W2" s="111">
        <v>27673.41</v>
      </c>
    </row>
    <row r="3" spans="1:23" s="217" customFormat="1" x14ac:dyDescent="0.25">
      <c r="A3" s="219" t="s">
        <v>35</v>
      </c>
      <c r="B3" s="303">
        <v>165610.43</v>
      </c>
      <c r="C3" s="109">
        <v>56220.08</v>
      </c>
      <c r="D3" s="303">
        <v>36595.360000000001</v>
      </c>
      <c r="E3" s="109">
        <v>14088.82</v>
      </c>
      <c r="F3" s="109"/>
      <c r="G3" s="109"/>
      <c r="H3" s="109"/>
      <c r="I3" s="304">
        <v>99.76</v>
      </c>
      <c r="J3" s="109"/>
      <c r="K3" s="109"/>
      <c r="L3" s="305">
        <v>0</v>
      </c>
      <c r="M3" s="305">
        <v>799.94</v>
      </c>
      <c r="N3" s="109"/>
      <c r="O3" s="109"/>
      <c r="P3" s="306">
        <v>2004</v>
      </c>
      <c r="Q3" s="109"/>
      <c r="R3" s="109"/>
      <c r="S3" s="111">
        <v>275481.39</v>
      </c>
      <c r="T3" s="109"/>
      <c r="U3" s="109"/>
      <c r="V3" s="109"/>
      <c r="W3" s="111">
        <v>275481.39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1F3F1-2DEC-4BBA-94A5-87902A23502F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0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s="217" customFormat="1" ht="71.2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20813.3</v>
      </c>
      <c r="D2" s="108"/>
      <c r="E2" s="108">
        <v>4578.93</v>
      </c>
      <c r="F2" s="108"/>
      <c r="G2" s="108"/>
      <c r="H2" s="108"/>
      <c r="I2" s="109"/>
      <c r="J2" s="108"/>
      <c r="K2" s="108"/>
      <c r="L2" s="108"/>
      <c r="M2" s="108"/>
      <c r="N2" s="108"/>
      <c r="O2" s="108">
        <v>0</v>
      </c>
      <c r="P2" s="307"/>
      <c r="Q2" s="108"/>
      <c r="R2" s="108"/>
      <c r="S2" s="110">
        <v>25392.23</v>
      </c>
      <c r="T2" s="108"/>
      <c r="U2" s="108"/>
      <c r="V2" s="108"/>
      <c r="W2" s="111">
        <v>25392.23</v>
      </c>
    </row>
    <row r="3" spans="1:23" s="217" customFormat="1" x14ac:dyDescent="0.25">
      <c r="A3" s="219" t="s">
        <v>35</v>
      </c>
      <c r="B3" s="109">
        <v>216751.58</v>
      </c>
      <c r="C3" s="109">
        <v>74326.210000000006</v>
      </c>
      <c r="D3" s="109">
        <v>47685.35</v>
      </c>
      <c r="E3" s="109">
        <v>15901.54</v>
      </c>
      <c r="F3" s="109"/>
      <c r="G3" s="109"/>
      <c r="H3" s="109">
        <v>4784.1499999999996</v>
      </c>
      <c r="I3" s="304">
        <v>1354.13</v>
      </c>
      <c r="J3" s="109"/>
      <c r="K3" s="109"/>
      <c r="L3" s="109"/>
      <c r="M3" s="109">
        <v>7860.7</v>
      </c>
      <c r="N3" s="109"/>
      <c r="O3" s="109"/>
      <c r="P3" s="109"/>
      <c r="Q3" s="109"/>
      <c r="R3" s="109"/>
      <c r="S3" s="111">
        <v>368663.66</v>
      </c>
      <c r="T3" s="109"/>
      <c r="U3" s="109"/>
      <c r="V3" s="109"/>
      <c r="W3" s="111">
        <v>368663.66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0972C-54F4-4C39-A9A3-FD0AF093ECB8}">
  <dimension ref="A1:W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5" width="11.85546875" bestFit="1" customWidth="1"/>
    <col min="19" max="19" width="13.28515625" bestFit="1" customWidth="1"/>
    <col min="23" max="23" width="13.28515625" bestFit="1" customWidth="1"/>
  </cols>
  <sheetData>
    <row r="1" spans="1:23" s="217" customFormat="1" ht="114.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14236.15</v>
      </c>
      <c r="D2" s="108"/>
      <c r="E2" s="108">
        <v>3913.36</v>
      </c>
      <c r="F2" s="108"/>
      <c r="G2" s="108"/>
      <c r="H2" s="108"/>
      <c r="I2" s="109"/>
      <c r="J2" s="108"/>
      <c r="K2" s="108">
        <v>0</v>
      </c>
      <c r="L2" s="108"/>
      <c r="M2" s="108"/>
      <c r="N2" s="108"/>
      <c r="O2" s="108"/>
      <c r="P2" s="108"/>
      <c r="Q2" s="108"/>
      <c r="R2" s="108"/>
      <c r="S2" s="110">
        <v>18149.509999999998</v>
      </c>
      <c r="T2" s="108"/>
      <c r="U2" s="108"/>
      <c r="V2" s="108"/>
      <c r="W2" s="111">
        <v>18149.509999999998</v>
      </c>
    </row>
    <row r="3" spans="1:23" s="217" customFormat="1" x14ac:dyDescent="0.25">
      <c r="A3" s="219" t="s">
        <v>35</v>
      </c>
      <c r="B3" s="109">
        <v>161038.79</v>
      </c>
      <c r="C3" s="109">
        <v>56509.33</v>
      </c>
      <c r="D3" s="109">
        <v>37050.050000000003</v>
      </c>
      <c r="E3" s="109">
        <v>14857</v>
      </c>
      <c r="F3" s="109"/>
      <c r="G3" s="109"/>
      <c r="H3" s="109"/>
      <c r="I3" s="112"/>
      <c r="J3" s="109"/>
      <c r="K3" s="109"/>
      <c r="L3" s="109"/>
      <c r="M3" s="109"/>
      <c r="N3" s="109"/>
      <c r="O3" s="109"/>
      <c r="P3" s="109"/>
      <c r="Q3" s="109"/>
      <c r="R3" s="109"/>
      <c r="S3" s="111">
        <v>269455.17</v>
      </c>
      <c r="T3" s="109"/>
      <c r="U3" s="109"/>
      <c r="V3" s="109"/>
      <c r="W3" s="111">
        <v>269455.17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EC4AD-0111-4675-A8A9-45B55C9C81C3}">
  <dimension ref="A1:W3"/>
  <sheetViews>
    <sheetView workbookViewId="0">
      <selection activeCell="H15" sqref="H15"/>
    </sheetView>
  </sheetViews>
  <sheetFormatPr defaultRowHeight="15" x14ac:dyDescent="0.25"/>
  <cols>
    <col min="2" max="2" width="12.85546875" bestFit="1" customWidth="1"/>
    <col min="3" max="5" width="11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s="217" customFormat="1" ht="114.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s="217" customFormat="1" x14ac:dyDescent="0.25">
      <c r="A2" s="218" t="s">
        <v>24</v>
      </c>
      <c r="B2" s="108"/>
      <c r="C2" s="108">
        <v>15833.16</v>
      </c>
      <c r="D2" s="108"/>
      <c r="E2" s="108">
        <v>3646.47</v>
      </c>
      <c r="F2" s="108"/>
      <c r="G2" s="108"/>
      <c r="H2" s="108"/>
      <c r="I2" s="109"/>
      <c r="J2" s="108"/>
      <c r="K2" s="108">
        <v>0</v>
      </c>
      <c r="L2" s="108">
        <v>0</v>
      </c>
      <c r="M2" s="108">
        <v>0</v>
      </c>
      <c r="N2" s="108"/>
      <c r="O2" s="108"/>
      <c r="P2" s="108"/>
      <c r="Q2" s="108"/>
      <c r="R2" s="108"/>
      <c r="S2" s="110">
        <v>19476.63</v>
      </c>
      <c r="T2" s="108"/>
      <c r="U2" s="108"/>
      <c r="V2" s="108"/>
      <c r="W2" s="111">
        <v>19479.63</v>
      </c>
    </row>
    <row r="3" spans="1:23" s="217" customFormat="1" x14ac:dyDescent="0.25">
      <c r="A3" s="219" t="s">
        <v>35</v>
      </c>
      <c r="B3" s="109">
        <v>156211.23000000001</v>
      </c>
      <c r="C3" s="109">
        <v>51629.47</v>
      </c>
      <c r="D3" s="109">
        <v>34882.550000000003</v>
      </c>
      <c r="E3" s="109">
        <v>13403.6</v>
      </c>
      <c r="F3" s="109"/>
      <c r="G3" s="109"/>
      <c r="H3" s="109"/>
      <c r="I3" s="112">
        <v>342.65</v>
      </c>
      <c r="J3" s="109"/>
      <c r="K3" s="109"/>
      <c r="L3" s="109"/>
      <c r="M3" s="109">
        <v>8363.1</v>
      </c>
      <c r="N3" s="109"/>
      <c r="O3" s="109"/>
      <c r="P3" s="109"/>
      <c r="Q3" s="109"/>
      <c r="R3" s="109"/>
      <c r="S3" s="111">
        <v>264832.59999999998</v>
      </c>
      <c r="T3" s="109"/>
      <c r="U3" s="109"/>
      <c r="V3" s="109"/>
      <c r="W3" s="111">
        <v>264832.59999999998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9F465-58AF-4C97-AF54-FB51C7CEBC4B}">
  <dimension ref="A1:W3"/>
  <sheetViews>
    <sheetView topLeftCell="E1" workbookViewId="0">
      <selection activeCell="O8" sqref="O8"/>
    </sheetView>
  </sheetViews>
  <sheetFormatPr defaultRowHeight="15" x14ac:dyDescent="0.25"/>
  <sheetData>
    <row r="1" spans="1:23" s="217" customFormat="1" ht="114.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x14ac:dyDescent="0.25">
      <c r="A2" t="s">
        <v>24</v>
      </c>
      <c r="C2">
        <v>9949.24</v>
      </c>
      <c r="E2">
        <v>2014.72</v>
      </c>
      <c r="M2">
        <v>0</v>
      </c>
      <c r="S2">
        <v>11963.96</v>
      </c>
      <c r="W2">
        <v>11963.96</v>
      </c>
    </row>
    <row r="3" spans="1:23" x14ac:dyDescent="0.25">
      <c r="A3" t="s">
        <v>35</v>
      </c>
      <c r="B3">
        <v>166109.59</v>
      </c>
      <c r="C3">
        <v>52576.63</v>
      </c>
      <c r="D3">
        <v>36544.120000000003</v>
      </c>
      <c r="E3">
        <v>14020.7</v>
      </c>
      <c r="F3">
        <v>6259.8</v>
      </c>
      <c r="I3">
        <v>18000</v>
      </c>
      <c r="M3">
        <v>8228.07</v>
      </c>
      <c r="S3">
        <v>301738.90999999997</v>
      </c>
      <c r="W3">
        <v>301738.90999999997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663E-0F43-4275-A472-E657F2420EDF}">
  <dimension ref="A1:W3"/>
  <sheetViews>
    <sheetView workbookViewId="0">
      <selection activeCell="A3" sqref="A3:XFD3"/>
    </sheetView>
  </sheetViews>
  <sheetFormatPr defaultRowHeight="15" x14ac:dyDescent="0.25"/>
  <sheetData>
    <row r="1" spans="1:23" s="217" customFormat="1" ht="114.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x14ac:dyDescent="0.25">
      <c r="A2" t="s">
        <v>24</v>
      </c>
      <c r="C2">
        <v>37302.28</v>
      </c>
      <c r="E2">
        <v>8206.51</v>
      </c>
      <c r="M2">
        <v>0</v>
      </c>
      <c r="S2">
        <v>45508.79</v>
      </c>
      <c r="W2">
        <v>45508.79</v>
      </c>
    </row>
    <row r="3" spans="1:23" x14ac:dyDescent="0.25">
      <c r="A3" t="s">
        <v>35</v>
      </c>
      <c r="B3">
        <v>160111.42000000001</v>
      </c>
      <c r="C3">
        <v>57482.38</v>
      </c>
      <c r="D3">
        <v>35224.51</v>
      </c>
      <c r="E3">
        <v>10813.45</v>
      </c>
      <c r="F3">
        <v>1512</v>
      </c>
      <c r="I3">
        <v>2402.77</v>
      </c>
      <c r="M3">
        <v>6042.49</v>
      </c>
      <c r="S3">
        <v>273589.02</v>
      </c>
      <c r="W3">
        <v>273589.02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8245F-5EBF-4CC6-AF60-6B6A1C61E442}">
  <dimension ref="A1:W4"/>
  <sheetViews>
    <sheetView topLeftCell="F1" workbookViewId="0">
      <selection activeCell="W2" sqref="W2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0.85546875" bestFit="1" customWidth="1"/>
    <col min="13" max="13" width="10.85546875" bestFit="1" customWidth="1"/>
    <col min="18" max="18" width="10.85546875" bestFit="1" customWidth="1"/>
    <col min="19" max="19" width="13.28515625" bestFit="1" customWidth="1"/>
    <col min="23" max="23" width="13.28515625" bestFit="1" customWidth="1"/>
  </cols>
  <sheetData>
    <row r="1" spans="1:23" ht="18.75" x14ac:dyDescent="0.3">
      <c r="B1" s="1" t="s">
        <v>1</v>
      </c>
    </row>
    <row r="2" spans="1:23" ht="293.25" x14ac:dyDescent="0.25">
      <c r="B2" s="2" t="s">
        <v>2</v>
      </c>
      <c r="C2" s="3" t="s">
        <v>3</v>
      </c>
      <c r="D2" s="4" t="s">
        <v>4</v>
      </c>
      <c r="E2" s="5" t="s">
        <v>5</v>
      </c>
      <c r="F2" s="6" t="s">
        <v>6</v>
      </c>
      <c r="G2" s="7" t="s">
        <v>7</v>
      </c>
      <c r="H2" s="8" t="s">
        <v>8</v>
      </c>
      <c r="I2" s="13" t="s">
        <v>9</v>
      </c>
      <c r="J2" s="14" t="s">
        <v>10</v>
      </c>
      <c r="K2" s="106" t="s">
        <v>10</v>
      </c>
      <c r="L2" s="19" t="s">
        <v>12</v>
      </c>
      <c r="M2" s="106" t="s">
        <v>12</v>
      </c>
      <c r="N2" s="24" t="s">
        <v>14</v>
      </c>
      <c r="O2" s="29" t="s">
        <v>15</v>
      </c>
      <c r="P2" s="32" t="s">
        <v>16</v>
      </c>
      <c r="Q2" s="33" t="s">
        <v>17</v>
      </c>
      <c r="R2" s="106" t="s">
        <v>17</v>
      </c>
      <c r="S2" s="38" t="s">
        <v>19</v>
      </c>
      <c r="T2" s="43" t="s">
        <v>20</v>
      </c>
      <c r="U2" s="44" t="s">
        <v>21</v>
      </c>
      <c r="V2" s="47" t="s">
        <v>22</v>
      </c>
      <c r="W2" s="52" t="s">
        <v>23</v>
      </c>
    </row>
    <row r="3" spans="1:23" x14ac:dyDescent="0.25">
      <c r="A3" t="s">
        <v>24</v>
      </c>
      <c r="C3" s="53">
        <v>29990.42</v>
      </c>
      <c r="E3" s="54">
        <v>6597.9</v>
      </c>
      <c r="G3" s="55">
        <v>732</v>
      </c>
      <c r="H3" s="56">
        <v>6121.95</v>
      </c>
      <c r="R3" s="57">
        <v>680</v>
      </c>
      <c r="S3" s="58">
        <v>44122.27</v>
      </c>
      <c r="W3" s="59">
        <v>44122.27</v>
      </c>
    </row>
    <row r="4" spans="1:23" x14ac:dyDescent="0.25">
      <c r="A4" t="s">
        <v>25</v>
      </c>
      <c r="B4" s="60">
        <v>165961.91</v>
      </c>
      <c r="C4" s="61">
        <v>56913.760000000002</v>
      </c>
      <c r="D4" s="62">
        <v>36639.839999999997</v>
      </c>
      <c r="E4" s="63">
        <v>12521.02</v>
      </c>
      <c r="H4" s="64">
        <v>5261.22</v>
      </c>
      <c r="I4" s="65">
        <v>30</v>
      </c>
      <c r="M4" s="66">
        <v>8161.26</v>
      </c>
      <c r="R4" s="67">
        <v>1360</v>
      </c>
      <c r="S4" s="68">
        <v>286849.01</v>
      </c>
      <c r="W4" s="69">
        <v>286849.01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734C2-FB39-4A84-8063-973B30678921}">
  <dimension ref="A1:W3"/>
  <sheetViews>
    <sheetView topLeftCell="E1" workbookViewId="0">
      <selection activeCell="A2" sqref="A2"/>
    </sheetView>
  </sheetViews>
  <sheetFormatPr defaultRowHeight="15" x14ac:dyDescent="0.25"/>
  <sheetData>
    <row r="1" spans="1:23" s="217" customFormat="1" ht="114.75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 t="s">
        <v>21</v>
      </c>
      <c r="V1" s="113" t="s">
        <v>22</v>
      </c>
      <c r="W1" s="113" t="s">
        <v>23</v>
      </c>
    </row>
    <row r="2" spans="1:23" x14ac:dyDescent="0.25">
      <c r="A2" t="s">
        <v>24</v>
      </c>
      <c r="C2">
        <v>12951.24</v>
      </c>
      <c r="E2">
        <v>2849.28</v>
      </c>
      <c r="L2">
        <v>0</v>
      </c>
      <c r="S2">
        <v>15800.52</v>
      </c>
      <c r="W2">
        <v>15800.52</v>
      </c>
    </row>
    <row r="3" spans="1:23" x14ac:dyDescent="0.25">
      <c r="A3" t="s">
        <v>35</v>
      </c>
      <c r="B3">
        <v>177814.8</v>
      </c>
      <c r="C3">
        <v>57152.77</v>
      </c>
      <c r="D3">
        <v>39119.26</v>
      </c>
      <c r="E3">
        <v>11663.08</v>
      </c>
      <c r="F3">
        <v>1494</v>
      </c>
      <c r="I3">
        <v>663.52</v>
      </c>
      <c r="M3">
        <v>3104.6</v>
      </c>
      <c r="S3">
        <v>291012.02999999997</v>
      </c>
      <c r="W3">
        <v>291012.02999999997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BAA90A-F984-4C95-BC21-84DC58802B81}">
  <dimension ref="A1:X3"/>
  <sheetViews>
    <sheetView workbookViewId="0">
      <selection activeCell="A3" sqref="A3"/>
    </sheetView>
  </sheetViews>
  <sheetFormatPr defaultRowHeight="15" x14ac:dyDescent="0.25"/>
  <sheetData>
    <row r="1" spans="1:24" s="310" customFormat="1" ht="114.75" customHeight="1" x14ac:dyDescent="0.25">
      <c r="A1" s="308"/>
      <c r="B1" s="309" t="s">
        <v>2</v>
      </c>
      <c r="C1" s="309" t="s">
        <v>3</v>
      </c>
      <c r="D1" s="309" t="s">
        <v>4</v>
      </c>
      <c r="E1" s="309" t="s">
        <v>5</v>
      </c>
      <c r="F1" s="309" t="s">
        <v>6</v>
      </c>
      <c r="G1" s="309" t="s">
        <v>7</v>
      </c>
      <c r="H1" s="309" t="s">
        <v>8</v>
      </c>
      <c r="I1" s="309" t="s">
        <v>9</v>
      </c>
      <c r="J1" s="309" t="s">
        <v>10</v>
      </c>
      <c r="K1" s="309" t="s">
        <v>11</v>
      </c>
      <c r="L1" s="309" t="s">
        <v>12</v>
      </c>
      <c r="M1" s="309" t="s">
        <v>13</v>
      </c>
      <c r="N1" s="309" t="s">
        <v>14</v>
      </c>
      <c r="O1" s="309" t="s">
        <v>15</v>
      </c>
      <c r="P1" s="309" t="s">
        <v>16</v>
      </c>
      <c r="Q1" s="309" t="s">
        <v>17</v>
      </c>
      <c r="R1" s="309" t="s">
        <v>18</v>
      </c>
      <c r="S1" s="309" t="s">
        <v>19</v>
      </c>
      <c r="T1" s="309" t="s">
        <v>20</v>
      </c>
      <c r="U1" s="309" t="s">
        <v>38</v>
      </c>
      <c r="V1" s="309" t="s">
        <v>21</v>
      </c>
      <c r="W1" s="309" t="s">
        <v>22</v>
      </c>
      <c r="X1" s="309" t="s">
        <v>23</v>
      </c>
    </row>
    <row r="2" spans="1:24" x14ac:dyDescent="0.25">
      <c r="A2" t="s">
        <v>24</v>
      </c>
      <c r="C2">
        <v>15386.19</v>
      </c>
      <c r="E2">
        <v>3384.96</v>
      </c>
      <c r="I2">
        <v>598.78</v>
      </c>
      <c r="S2">
        <v>19369.93</v>
      </c>
      <c r="X2">
        <v>19369.93</v>
      </c>
    </row>
    <row r="3" spans="1:24" x14ac:dyDescent="0.25">
      <c r="A3" t="s">
        <v>35</v>
      </c>
      <c r="B3">
        <v>449585.2</v>
      </c>
      <c r="C3">
        <v>45086.34</v>
      </c>
      <c r="D3">
        <v>98908.74</v>
      </c>
      <c r="E3">
        <v>9008.4599999999991</v>
      </c>
      <c r="I3">
        <v>1056.73</v>
      </c>
      <c r="M3">
        <v>1092.79</v>
      </c>
      <c r="S3">
        <v>604738.26</v>
      </c>
      <c r="X3">
        <v>604738.26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B791B8-8FF7-470D-944B-93A1EBC2FFF3}">
  <dimension ref="A1:X3"/>
  <sheetViews>
    <sheetView workbookViewId="0">
      <selection activeCell="A3" sqref="A3"/>
    </sheetView>
  </sheetViews>
  <sheetFormatPr defaultRowHeight="15" x14ac:dyDescent="0.25"/>
  <cols>
    <col min="3" max="3" width="11.85546875" bestFit="1" customWidth="1"/>
    <col min="5" max="5" width="11.85546875" bestFit="1" customWidth="1"/>
    <col min="6" max="6" width="10.85546875" bestFit="1" customWidth="1"/>
    <col min="9" max="9" width="10.85546875" bestFit="1" customWidth="1"/>
    <col min="19" max="19" width="11.85546875" bestFit="1" customWidth="1"/>
    <col min="24" max="24" width="11.85546875" bestFit="1" customWidth="1"/>
  </cols>
  <sheetData>
    <row r="1" spans="1:24" ht="229.5" x14ac:dyDescent="0.25">
      <c r="A1" s="313"/>
      <c r="B1" s="314" t="s">
        <v>2</v>
      </c>
      <c r="C1" s="314" t="s">
        <v>3</v>
      </c>
      <c r="D1" s="314" t="s">
        <v>4</v>
      </c>
      <c r="E1" s="314" t="s">
        <v>5</v>
      </c>
      <c r="F1" s="314" t="s">
        <v>6</v>
      </c>
      <c r="G1" s="314" t="s">
        <v>7</v>
      </c>
      <c r="H1" s="314" t="s">
        <v>8</v>
      </c>
      <c r="I1" s="314" t="s">
        <v>9</v>
      </c>
      <c r="J1" s="314" t="s">
        <v>10</v>
      </c>
      <c r="K1" s="314" t="s">
        <v>11</v>
      </c>
      <c r="L1" s="314" t="s">
        <v>12</v>
      </c>
      <c r="M1" s="314" t="s">
        <v>13</v>
      </c>
      <c r="N1" s="314" t="s">
        <v>14</v>
      </c>
      <c r="O1" s="314" t="s">
        <v>15</v>
      </c>
      <c r="P1" s="314" t="s">
        <v>16</v>
      </c>
      <c r="Q1" s="314" t="s">
        <v>17</v>
      </c>
      <c r="R1" s="314" t="s">
        <v>18</v>
      </c>
      <c r="S1" s="314" t="s">
        <v>19</v>
      </c>
      <c r="T1" s="314" t="s">
        <v>20</v>
      </c>
      <c r="U1" s="314" t="s">
        <v>38</v>
      </c>
      <c r="V1" s="314" t="s">
        <v>21</v>
      </c>
      <c r="W1" s="314" t="s">
        <v>22</v>
      </c>
      <c r="X1" s="314" t="s">
        <v>23</v>
      </c>
    </row>
    <row r="2" spans="1:24" x14ac:dyDescent="0.25">
      <c r="A2" s="317" t="s">
        <v>24</v>
      </c>
      <c r="B2" s="318"/>
      <c r="C2" s="318">
        <v>23192.91</v>
      </c>
      <c r="D2" s="318"/>
      <c r="E2" s="318">
        <v>5102.4399999999996</v>
      </c>
      <c r="F2" s="318"/>
      <c r="G2" s="318"/>
      <c r="H2" s="318"/>
      <c r="I2" s="316"/>
      <c r="J2" s="318"/>
      <c r="K2" s="318"/>
      <c r="L2" s="318"/>
      <c r="M2" s="318"/>
      <c r="N2" s="318"/>
      <c r="O2" s="318"/>
      <c r="P2" s="318"/>
      <c r="Q2" s="318"/>
      <c r="R2" s="318"/>
      <c r="S2" s="320">
        <v>28295.35</v>
      </c>
      <c r="T2" s="318"/>
      <c r="U2" s="318"/>
      <c r="V2" s="318"/>
      <c r="W2" s="318"/>
      <c r="X2" s="319">
        <v>28295.35</v>
      </c>
    </row>
    <row r="3" spans="1:24" x14ac:dyDescent="0.25">
      <c r="A3" s="324" t="s">
        <v>35</v>
      </c>
      <c r="B3" s="321">
        <v>983.42</v>
      </c>
      <c r="C3" s="321">
        <v>54272.69</v>
      </c>
      <c r="D3" s="321">
        <v>216.35</v>
      </c>
      <c r="E3" s="321">
        <v>11029.47</v>
      </c>
      <c r="F3" s="321">
        <v>1970.6</v>
      </c>
      <c r="G3" s="321">
        <v>951.2</v>
      </c>
      <c r="H3" s="321"/>
      <c r="I3" s="323">
        <v>2693.02</v>
      </c>
      <c r="J3" s="321"/>
      <c r="K3" s="321"/>
      <c r="L3" s="321"/>
      <c r="M3" s="321">
        <v>748.07999999999993</v>
      </c>
      <c r="N3" s="321"/>
      <c r="O3" s="321"/>
      <c r="P3" s="321">
        <v>510</v>
      </c>
      <c r="Q3" s="321"/>
      <c r="R3" s="321"/>
      <c r="S3" s="322">
        <v>73374.83</v>
      </c>
      <c r="T3" s="321"/>
      <c r="U3" s="321"/>
      <c r="V3" s="321"/>
      <c r="W3" s="321"/>
      <c r="X3" s="322">
        <v>73374.83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EF4E7-CAFF-4718-A317-26B5458D021E}">
  <dimension ref="A1:X3"/>
  <sheetViews>
    <sheetView workbookViewId="0">
      <selection activeCell="A2" sqref="A2"/>
    </sheetView>
  </sheetViews>
  <sheetFormatPr defaultRowHeight="15" x14ac:dyDescent="0.25"/>
  <cols>
    <col min="2" max="2" width="12.85546875" bestFit="1" customWidth="1"/>
    <col min="3" max="4" width="11.85546875" bestFit="1" customWidth="1"/>
    <col min="5" max="5" width="10.85546875" bestFit="1" customWidth="1"/>
    <col min="6" max="6" width="11.85546875" bestFit="1" customWidth="1"/>
    <col min="7" max="7" width="10.85546875" bestFit="1" customWidth="1"/>
    <col min="9" max="9" width="10.85546875" bestFit="1" customWidth="1"/>
    <col min="19" max="19" width="12.85546875" bestFit="1" customWidth="1"/>
    <col min="24" max="24" width="12.85546875" bestFit="1" customWidth="1"/>
  </cols>
  <sheetData>
    <row r="1" spans="1:24" ht="229.5" x14ac:dyDescent="0.25">
      <c r="A1" s="325"/>
      <c r="B1" s="326" t="s">
        <v>2</v>
      </c>
      <c r="C1" s="326" t="s">
        <v>3</v>
      </c>
      <c r="D1" s="326" t="s">
        <v>4</v>
      </c>
      <c r="E1" s="326" t="s">
        <v>5</v>
      </c>
      <c r="F1" s="326" t="s">
        <v>6</v>
      </c>
      <c r="G1" s="326" t="s">
        <v>7</v>
      </c>
      <c r="H1" s="326" t="s">
        <v>8</v>
      </c>
      <c r="I1" s="326" t="s">
        <v>9</v>
      </c>
      <c r="J1" s="326" t="s">
        <v>10</v>
      </c>
      <c r="K1" s="326" t="s">
        <v>11</v>
      </c>
      <c r="L1" s="326" t="s">
        <v>12</v>
      </c>
      <c r="M1" s="326" t="s">
        <v>13</v>
      </c>
      <c r="N1" s="326" t="s">
        <v>14</v>
      </c>
      <c r="O1" s="326" t="s">
        <v>15</v>
      </c>
      <c r="P1" s="326" t="s">
        <v>16</v>
      </c>
      <c r="Q1" s="326" t="s">
        <v>17</v>
      </c>
      <c r="R1" s="326" t="s">
        <v>18</v>
      </c>
      <c r="S1" s="326" t="s">
        <v>19</v>
      </c>
      <c r="T1" s="326" t="s">
        <v>20</v>
      </c>
      <c r="U1" s="326" t="s">
        <v>38</v>
      </c>
      <c r="V1" s="326" t="s">
        <v>21</v>
      </c>
      <c r="W1" s="326" t="s">
        <v>22</v>
      </c>
      <c r="X1" s="326" t="s">
        <v>23</v>
      </c>
    </row>
    <row r="2" spans="1:24" x14ac:dyDescent="0.25">
      <c r="A2" s="330" t="s">
        <v>35</v>
      </c>
      <c r="B2" s="327">
        <v>116962.37</v>
      </c>
      <c r="C2" s="327">
        <v>48520.6</v>
      </c>
      <c r="D2" s="327">
        <v>36420.019999999997</v>
      </c>
      <c r="E2" s="327">
        <v>8734.27</v>
      </c>
      <c r="F2" s="327">
        <v>14302.3</v>
      </c>
      <c r="G2" s="327">
        <v>8569.73</v>
      </c>
      <c r="H2" s="327"/>
      <c r="I2" s="329">
        <v>5364.99</v>
      </c>
      <c r="J2" s="327"/>
      <c r="K2" s="327"/>
      <c r="L2" s="327"/>
      <c r="M2" s="327">
        <v>903.21</v>
      </c>
      <c r="N2" s="327"/>
      <c r="O2" s="327"/>
      <c r="P2" s="327"/>
      <c r="Q2" s="327"/>
      <c r="R2" s="327"/>
      <c r="S2" s="328">
        <v>239777.49</v>
      </c>
      <c r="T2" s="327"/>
      <c r="U2" s="327"/>
      <c r="V2" s="327"/>
      <c r="W2" s="327"/>
      <c r="X2" s="328">
        <v>239777.49</v>
      </c>
    </row>
    <row r="3" spans="1:24" x14ac:dyDescent="0.25">
      <c r="A3" s="332" t="s">
        <v>24</v>
      </c>
      <c r="B3" s="333"/>
      <c r="C3" s="333">
        <v>23192.91</v>
      </c>
      <c r="D3" s="333"/>
      <c r="E3" s="333">
        <v>5102.4399999999996</v>
      </c>
      <c r="F3" s="333"/>
      <c r="G3" s="333"/>
      <c r="H3" s="333"/>
      <c r="I3" s="331"/>
      <c r="J3" s="333"/>
      <c r="K3" s="333"/>
      <c r="L3" s="333"/>
      <c r="M3" s="333"/>
      <c r="N3" s="333"/>
      <c r="O3" s="333"/>
      <c r="P3" s="333"/>
      <c r="Q3" s="333"/>
      <c r="R3" s="333"/>
      <c r="S3" s="335">
        <v>28295.35</v>
      </c>
      <c r="T3" s="333"/>
      <c r="U3" s="333"/>
      <c r="V3" s="333"/>
      <c r="W3" s="333"/>
      <c r="X3" s="334">
        <v>28295.35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A9F1F7-DE74-47FA-961B-EA8668E5EDAB}">
  <dimension ref="A1:X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3" max="4" width="11.85546875" bestFit="1" customWidth="1"/>
    <col min="5" max="6" width="10.85546875" bestFit="1" customWidth="1"/>
    <col min="9" max="9" width="10.85546875" bestFit="1" customWidth="1"/>
    <col min="13" max="13" width="10.85546875" bestFit="1" customWidth="1"/>
    <col min="19" max="19" width="12.85546875" bestFit="1" customWidth="1"/>
    <col min="24" max="24" width="12.85546875" bestFit="1" customWidth="1"/>
  </cols>
  <sheetData>
    <row r="1" spans="1:24" ht="229.5" x14ac:dyDescent="0.25">
      <c r="A1" s="336"/>
      <c r="B1" s="337" t="s">
        <v>2</v>
      </c>
      <c r="C1" s="337" t="s">
        <v>3</v>
      </c>
      <c r="D1" s="337" t="s">
        <v>4</v>
      </c>
      <c r="E1" s="337" t="s">
        <v>5</v>
      </c>
      <c r="F1" s="337" t="s">
        <v>6</v>
      </c>
      <c r="G1" s="337" t="s">
        <v>7</v>
      </c>
      <c r="H1" s="337" t="s">
        <v>8</v>
      </c>
      <c r="I1" s="337" t="s">
        <v>9</v>
      </c>
      <c r="J1" s="337" t="s">
        <v>10</v>
      </c>
      <c r="K1" s="337" t="s">
        <v>11</v>
      </c>
      <c r="L1" s="337" t="s">
        <v>12</v>
      </c>
      <c r="M1" s="337" t="s">
        <v>13</v>
      </c>
      <c r="N1" s="337" t="s">
        <v>14</v>
      </c>
      <c r="O1" s="337" t="s">
        <v>15</v>
      </c>
      <c r="P1" s="337" t="s">
        <v>16</v>
      </c>
      <c r="Q1" s="337" t="s">
        <v>17</v>
      </c>
      <c r="R1" s="337" t="s">
        <v>18</v>
      </c>
      <c r="S1" s="337" t="s">
        <v>19</v>
      </c>
      <c r="T1" s="337" t="s">
        <v>20</v>
      </c>
      <c r="U1" s="337" t="s">
        <v>38</v>
      </c>
      <c r="V1" s="337" t="s">
        <v>21</v>
      </c>
      <c r="W1" s="337" t="s">
        <v>22</v>
      </c>
      <c r="X1" s="337" t="s">
        <v>23</v>
      </c>
    </row>
    <row r="2" spans="1:24" x14ac:dyDescent="0.25">
      <c r="A2" s="339" t="s">
        <v>24</v>
      </c>
      <c r="B2" s="340"/>
      <c r="C2" s="340">
        <v>29571.91</v>
      </c>
      <c r="D2" s="340"/>
      <c r="E2" s="340">
        <v>6505.82</v>
      </c>
      <c r="F2" s="340"/>
      <c r="G2" s="340"/>
      <c r="H2" s="340"/>
      <c r="I2" s="338"/>
      <c r="J2" s="340"/>
      <c r="K2" s="340"/>
      <c r="L2" s="340"/>
      <c r="M2" s="340">
        <v>0</v>
      </c>
      <c r="N2" s="340"/>
      <c r="O2" s="340"/>
      <c r="P2" s="340"/>
      <c r="Q2" s="340"/>
      <c r="R2" s="340"/>
      <c r="S2" s="342">
        <v>36077.730000000003</v>
      </c>
      <c r="T2" s="340"/>
      <c r="U2" s="340"/>
      <c r="V2" s="340"/>
      <c r="W2" s="340"/>
      <c r="X2" s="341">
        <v>36077.730000000003</v>
      </c>
    </row>
    <row r="3" spans="1:24" x14ac:dyDescent="0.25">
      <c r="A3" s="346" t="s">
        <v>35</v>
      </c>
      <c r="B3" s="343">
        <v>207542.89</v>
      </c>
      <c r="C3" s="343">
        <v>43290.559999999998</v>
      </c>
      <c r="D3" s="343">
        <v>45659.45</v>
      </c>
      <c r="E3" s="343">
        <v>8893.84</v>
      </c>
      <c r="F3" s="343">
        <v>5240</v>
      </c>
      <c r="G3" s="343"/>
      <c r="H3" s="343"/>
      <c r="I3" s="345">
        <v>1961.9</v>
      </c>
      <c r="J3" s="343"/>
      <c r="K3" s="343"/>
      <c r="L3" s="343"/>
      <c r="M3" s="343">
        <v>1162.82</v>
      </c>
      <c r="N3" s="343"/>
      <c r="O3" s="343"/>
      <c r="P3" s="343"/>
      <c r="Q3" s="343"/>
      <c r="R3" s="343"/>
      <c r="S3" s="344">
        <v>313751.46000000002</v>
      </c>
      <c r="T3" s="343"/>
      <c r="U3" s="343"/>
      <c r="V3" s="343"/>
      <c r="W3" s="343"/>
      <c r="X3" s="344">
        <v>313751.46000000002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0B14E-02D0-495F-86CB-74E073C63214}">
  <dimension ref="A1:Y3"/>
  <sheetViews>
    <sheetView workbookViewId="0">
      <selection activeCell="A3" sqref="A3"/>
    </sheetView>
  </sheetViews>
  <sheetFormatPr defaultRowHeight="15" x14ac:dyDescent="0.25"/>
  <cols>
    <col min="2" max="2" width="12.85546875" bestFit="1" customWidth="1"/>
    <col min="6" max="6" width="11.85546875" bestFit="1" customWidth="1"/>
    <col min="7" max="7" width="10.85546875" bestFit="1" customWidth="1"/>
    <col min="13" max="13" width="10.85546875" bestFit="1" customWidth="1"/>
    <col min="19" max="19" width="12.85546875" bestFit="1" customWidth="1"/>
    <col min="20" max="20" width="11.85546875" bestFit="1" customWidth="1"/>
    <col min="24" max="24" width="12.85546875" bestFit="1" customWidth="1"/>
  </cols>
  <sheetData>
    <row r="1" spans="1:25" ht="293.25" x14ac:dyDescent="0.25">
      <c r="A1" s="312"/>
      <c r="B1" s="311" t="s">
        <v>2</v>
      </c>
      <c r="C1" s="311" t="s">
        <v>3</v>
      </c>
      <c r="D1" s="311" t="s">
        <v>4</v>
      </c>
      <c r="E1" s="311" t="s">
        <v>5</v>
      </c>
      <c r="F1" s="311" t="s">
        <v>6</v>
      </c>
      <c r="G1" s="311" t="s">
        <v>7</v>
      </c>
      <c r="H1" s="311" t="s">
        <v>8</v>
      </c>
      <c r="I1" s="311" t="s">
        <v>9</v>
      </c>
      <c r="J1" s="311" t="s">
        <v>10</v>
      </c>
      <c r="K1" s="311" t="s">
        <v>11</v>
      </c>
      <c r="L1" s="311" t="s">
        <v>12</v>
      </c>
      <c r="M1" s="311" t="s">
        <v>13</v>
      </c>
      <c r="N1" s="311" t="s">
        <v>14</v>
      </c>
      <c r="O1" s="311" t="s">
        <v>15</v>
      </c>
      <c r="P1" s="311" t="s">
        <v>16</v>
      </c>
      <c r="Q1" s="311" t="s">
        <v>17</v>
      </c>
      <c r="R1" s="311" t="s">
        <v>18</v>
      </c>
      <c r="S1" s="311" t="s">
        <v>19</v>
      </c>
      <c r="T1" s="311" t="s">
        <v>20</v>
      </c>
      <c r="U1" s="311" t="s">
        <v>38</v>
      </c>
      <c r="V1" s="311" t="s">
        <v>21</v>
      </c>
      <c r="W1" s="311" t="s">
        <v>22</v>
      </c>
      <c r="X1" s="311" t="s">
        <v>23</v>
      </c>
      <c r="Y1" s="310"/>
    </row>
    <row r="2" spans="1:25" x14ac:dyDescent="0.25">
      <c r="A2" s="348" t="s">
        <v>24</v>
      </c>
      <c r="B2" s="347"/>
      <c r="C2" s="315">
        <v>23783.01</v>
      </c>
      <c r="D2" s="315"/>
      <c r="E2" s="349">
        <v>5232.26</v>
      </c>
      <c r="F2" s="347"/>
      <c r="G2" s="347"/>
      <c r="H2" s="347"/>
      <c r="I2" s="350"/>
      <c r="J2" s="347"/>
      <c r="K2" s="347"/>
      <c r="L2" s="347"/>
      <c r="M2" s="347"/>
      <c r="N2" s="347"/>
      <c r="O2" s="347"/>
      <c r="P2" s="347"/>
      <c r="Q2" s="347"/>
      <c r="R2" s="347"/>
      <c r="S2" s="351">
        <v>29015.27</v>
      </c>
      <c r="T2" s="347"/>
      <c r="U2" s="347"/>
      <c r="V2" s="347"/>
      <c r="W2" s="347"/>
      <c r="X2" s="352">
        <v>29015.27</v>
      </c>
      <c r="Y2" s="310"/>
    </row>
    <row r="3" spans="1:25" x14ac:dyDescent="0.25">
      <c r="A3" s="349" t="s">
        <v>35</v>
      </c>
      <c r="B3" s="350">
        <v>165434.88</v>
      </c>
      <c r="C3" s="315">
        <v>54863.35</v>
      </c>
      <c r="D3" s="315">
        <v>36395.69</v>
      </c>
      <c r="E3" s="315">
        <v>10962.9</v>
      </c>
      <c r="F3" s="350">
        <v>12588.42</v>
      </c>
      <c r="G3" s="350">
        <v>2667</v>
      </c>
      <c r="H3" s="350"/>
      <c r="I3" s="354">
        <v>718.03</v>
      </c>
      <c r="J3" s="350"/>
      <c r="K3" s="350"/>
      <c r="L3" s="350"/>
      <c r="M3" s="350">
        <v>1578.11</v>
      </c>
      <c r="N3" s="350"/>
      <c r="O3" s="350"/>
      <c r="P3" s="350"/>
      <c r="Q3" s="350"/>
      <c r="R3" s="350"/>
      <c r="S3" s="352">
        <v>285208.38</v>
      </c>
      <c r="T3" s="350">
        <v>13633.14</v>
      </c>
      <c r="U3" s="350"/>
      <c r="V3" s="350"/>
      <c r="W3" s="350"/>
      <c r="X3" s="352">
        <v>298841.52</v>
      </c>
      <c r="Y3" s="310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B73FD4-CB49-417B-9160-44D514A10E05}">
  <dimension ref="A1:Y3"/>
  <sheetViews>
    <sheetView workbookViewId="0">
      <selection activeCell="A3" sqref="A3"/>
    </sheetView>
  </sheetViews>
  <sheetFormatPr defaultRowHeight="15" x14ac:dyDescent="0.25"/>
  <cols>
    <col min="2" max="2" width="9.5703125" bestFit="1" customWidth="1"/>
    <col min="6" max="6" width="11.85546875" bestFit="1" customWidth="1"/>
    <col min="8" max="8" width="10.85546875" bestFit="1" customWidth="1"/>
    <col min="9" max="9" width="12.85546875" bestFit="1" customWidth="1"/>
    <col min="13" max="13" width="10.85546875" bestFit="1" customWidth="1"/>
    <col min="15" max="15" width="12.85546875" bestFit="1" customWidth="1"/>
    <col min="19" max="19" width="12.85546875" bestFit="1" customWidth="1"/>
    <col min="24" max="24" width="12.85546875" bestFit="1" customWidth="1"/>
  </cols>
  <sheetData>
    <row r="1" spans="1:25" ht="204" x14ac:dyDescent="0.25">
      <c r="A1" s="312"/>
      <c r="B1" s="311" t="s">
        <v>2</v>
      </c>
      <c r="C1" s="311" t="s">
        <v>3</v>
      </c>
      <c r="D1" s="311" t="s">
        <v>4</v>
      </c>
      <c r="E1" s="311" t="s">
        <v>5</v>
      </c>
      <c r="F1" s="311" t="s">
        <v>6</v>
      </c>
      <c r="G1" s="311" t="s">
        <v>7</v>
      </c>
      <c r="H1" s="311" t="s">
        <v>8</v>
      </c>
      <c r="I1" s="311" t="s">
        <v>9</v>
      </c>
      <c r="J1" s="311" t="s">
        <v>10</v>
      </c>
      <c r="K1" s="311" t="s">
        <v>11</v>
      </c>
      <c r="L1" s="311" t="s">
        <v>12</v>
      </c>
      <c r="M1" s="311" t="s">
        <v>13</v>
      </c>
      <c r="N1" s="311" t="s">
        <v>14</v>
      </c>
      <c r="O1" s="311" t="s">
        <v>15</v>
      </c>
      <c r="P1" s="311" t="s">
        <v>16</v>
      </c>
      <c r="Q1" s="311" t="s">
        <v>17</v>
      </c>
      <c r="R1" s="311" t="s">
        <v>18</v>
      </c>
      <c r="S1" s="311" t="s">
        <v>19</v>
      </c>
      <c r="T1" s="311" t="s">
        <v>20</v>
      </c>
      <c r="U1" s="311" t="s">
        <v>38</v>
      </c>
      <c r="V1" s="311" t="s">
        <v>21</v>
      </c>
      <c r="W1" s="311" t="s">
        <v>22</v>
      </c>
      <c r="X1" s="311" t="s">
        <v>23</v>
      </c>
      <c r="Y1" s="310"/>
    </row>
    <row r="2" spans="1:25" x14ac:dyDescent="0.25">
      <c r="A2" s="348" t="s">
        <v>24</v>
      </c>
      <c r="B2" s="347"/>
      <c r="C2" s="315">
        <v>22269.23</v>
      </c>
      <c r="D2" s="353"/>
      <c r="E2" s="349">
        <v>4899.2299999999996</v>
      </c>
      <c r="F2" s="347"/>
      <c r="G2" s="347"/>
      <c r="H2" s="347">
        <v>79.66</v>
      </c>
      <c r="I2" s="350"/>
      <c r="J2" s="347"/>
      <c r="K2" s="347"/>
      <c r="L2" s="347"/>
      <c r="M2" s="347"/>
      <c r="N2" s="347"/>
      <c r="O2" s="347"/>
      <c r="P2" s="347"/>
      <c r="Q2" s="347"/>
      <c r="R2" s="347"/>
      <c r="S2" s="351">
        <v>27248.12</v>
      </c>
      <c r="T2" s="347"/>
      <c r="U2" s="347"/>
      <c r="V2" s="347"/>
      <c r="W2" s="347"/>
      <c r="X2" s="352">
        <v>27248.12</v>
      </c>
      <c r="Y2" s="310"/>
    </row>
    <row r="3" spans="1:25" x14ac:dyDescent="0.25">
      <c r="A3" s="349" t="s">
        <v>35</v>
      </c>
      <c r="B3" s="315">
        <v>165434.88</v>
      </c>
      <c r="C3" s="315">
        <v>59619.4</v>
      </c>
      <c r="D3" s="315">
        <v>36395.69</v>
      </c>
      <c r="E3" s="315">
        <v>12126.3</v>
      </c>
      <c r="F3" s="350">
        <v>16204</v>
      </c>
      <c r="G3" s="350"/>
      <c r="H3" s="350">
        <v>3903.34</v>
      </c>
      <c r="I3" s="354">
        <v>393031.7</v>
      </c>
      <c r="J3" s="350"/>
      <c r="K3" s="350"/>
      <c r="L3" s="350"/>
      <c r="M3" s="350">
        <v>2865.52</v>
      </c>
      <c r="N3" s="350"/>
      <c r="O3" s="350">
        <v>218612</v>
      </c>
      <c r="P3" s="350"/>
      <c r="Q3" s="350"/>
      <c r="R3" s="350"/>
      <c r="S3" s="352">
        <v>908192.83</v>
      </c>
      <c r="T3" s="350"/>
      <c r="U3" s="350"/>
      <c r="V3" s="350"/>
      <c r="W3" s="350"/>
      <c r="X3" s="352">
        <v>908192.83</v>
      </c>
      <c r="Y3" s="310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EB814-112A-4E1B-A3B0-3FA172D695BD}">
  <dimension ref="A1:Y3"/>
  <sheetViews>
    <sheetView workbookViewId="0">
      <selection activeCell="A3" sqref="A3"/>
    </sheetView>
  </sheetViews>
  <sheetFormatPr defaultRowHeight="15" x14ac:dyDescent="0.25"/>
  <cols>
    <col min="2" max="2" width="9.5703125" bestFit="1" customWidth="1"/>
    <col min="6" max="6" width="11.85546875" bestFit="1" customWidth="1"/>
    <col min="8" max="8" width="10.85546875" bestFit="1" customWidth="1"/>
    <col min="9" max="9" width="12.85546875" bestFit="1" customWidth="1"/>
    <col min="13" max="13" width="10.85546875" bestFit="1" customWidth="1"/>
    <col min="15" max="15" width="12.85546875" bestFit="1" customWidth="1"/>
    <col min="19" max="19" width="12.85546875" bestFit="1" customWidth="1"/>
    <col min="24" max="24" width="12.85546875" bestFit="1" customWidth="1"/>
  </cols>
  <sheetData>
    <row r="1" spans="1:25" ht="204" x14ac:dyDescent="0.25">
      <c r="A1" s="312"/>
      <c r="B1" s="311" t="s">
        <v>2</v>
      </c>
      <c r="C1" s="311" t="s">
        <v>3</v>
      </c>
      <c r="D1" s="311" t="s">
        <v>4</v>
      </c>
      <c r="E1" s="311" t="s">
        <v>5</v>
      </c>
      <c r="F1" s="311" t="s">
        <v>6</v>
      </c>
      <c r="G1" s="311" t="s">
        <v>7</v>
      </c>
      <c r="H1" s="311" t="s">
        <v>8</v>
      </c>
      <c r="I1" s="311" t="s">
        <v>9</v>
      </c>
      <c r="J1" s="311" t="s">
        <v>10</v>
      </c>
      <c r="K1" s="311" t="s">
        <v>11</v>
      </c>
      <c r="L1" s="311" t="s">
        <v>12</v>
      </c>
      <c r="M1" s="311" t="s">
        <v>13</v>
      </c>
      <c r="N1" s="311" t="s">
        <v>14</v>
      </c>
      <c r="O1" s="311" t="s">
        <v>15</v>
      </c>
      <c r="P1" s="311" t="s">
        <v>16</v>
      </c>
      <c r="Q1" s="311" t="s">
        <v>17</v>
      </c>
      <c r="R1" s="311" t="s">
        <v>18</v>
      </c>
      <c r="S1" s="311" t="s">
        <v>19</v>
      </c>
      <c r="T1" s="311" t="s">
        <v>20</v>
      </c>
      <c r="U1" s="311" t="s">
        <v>38</v>
      </c>
      <c r="V1" s="311" t="s">
        <v>21</v>
      </c>
      <c r="W1" s="311" t="s">
        <v>22</v>
      </c>
      <c r="X1" s="311" t="s">
        <v>23</v>
      </c>
      <c r="Y1" s="310"/>
    </row>
    <row r="2" spans="1:25" x14ac:dyDescent="0.25">
      <c r="A2" s="348" t="s">
        <v>24</v>
      </c>
      <c r="B2" s="347"/>
      <c r="C2" s="315">
        <v>22269.23</v>
      </c>
      <c r="D2" s="353"/>
      <c r="E2" s="349">
        <v>4899.2299999999996</v>
      </c>
      <c r="F2" s="347"/>
      <c r="G2" s="347"/>
      <c r="H2" s="347">
        <v>79.66</v>
      </c>
      <c r="I2" s="350"/>
      <c r="J2" s="347"/>
      <c r="K2" s="347"/>
      <c r="L2" s="347"/>
      <c r="M2" s="347"/>
      <c r="N2" s="347"/>
      <c r="O2" s="347"/>
      <c r="P2" s="347"/>
      <c r="Q2" s="347"/>
      <c r="R2" s="347"/>
      <c r="S2" s="351">
        <v>27248.12</v>
      </c>
      <c r="T2" s="347"/>
      <c r="U2" s="347"/>
      <c r="V2" s="347"/>
      <c r="W2" s="347"/>
      <c r="X2" s="352">
        <v>27248.12</v>
      </c>
      <c r="Y2" s="310"/>
    </row>
    <row r="3" spans="1:25" x14ac:dyDescent="0.25">
      <c r="A3" s="349" t="s">
        <v>35</v>
      </c>
      <c r="B3" s="315">
        <v>165434.88</v>
      </c>
      <c r="C3" s="315">
        <v>59619.4</v>
      </c>
      <c r="D3" s="315">
        <v>36395.69</v>
      </c>
      <c r="E3" s="315">
        <v>12126.3</v>
      </c>
      <c r="F3" s="350">
        <v>16204</v>
      </c>
      <c r="G3" s="350"/>
      <c r="H3" s="350">
        <v>3903.34</v>
      </c>
      <c r="I3" s="354">
        <v>393031.7</v>
      </c>
      <c r="J3" s="350"/>
      <c r="K3" s="350"/>
      <c r="L3" s="350"/>
      <c r="M3" s="350">
        <v>2865.52</v>
      </c>
      <c r="N3" s="350"/>
      <c r="O3" s="350">
        <v>218612</v>
      </c>
      <c r="P3" s="350"/>
      <c r="Q3" s="350"/>
      <c r="R3" s="350"/>
      <c r="S3" s="352">
        <v>908192.83</v>
      </c>
      <c r="T3" s="350"/>
      <c r="U3" s="350"/>
      <c r="V3" s="350"/>
      <c r="W3" s="350"/>
      <c r="X3" s="352">
        <v>908192.83</v>
      </c>
      <c r="Y3" s="310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1A52E-71B4-47D7-81F0-718736AE8083}">
  <dimension ref="A1:X3"/>
  <sheetViews>
    <sheetView topLeftCell="H1" workbookViewId="0">
      <selection activeCell="A3" sqref="A3"/>
    </sheetView>
  </sheetViews>
  <sheetFormatPr defaultRowHeight="15" x14ac:dyDescent="0.25"/>
  <cols>
    <col min="2" max="2" width="14.5703125" bestFit="1" customWidth="1"/>
    <col min="3" max="5" width="12.85546875" bestFit="1" customWidth="1"/>
    <col min="6" max="8" width="11.85546875" bestFit="1" customWidth="1"/>
    <col min="9" max="9" width="12.85546875" bestFit="1" customWidth="1"/>
    <col min="13" max="13" width="11.85546875" bestFit="1" customWidth="1"/>
    <col min="15" max="15" width="12.85546875" bestFit="1" customWidth="1"/>
    <col min="19" max="19" width="14.5703125" bestFit="1" customWidth="1"/>
    <col min="20" max="20" width="11.85546875" bestFit="1" customWidth="1"/>
    <col min="24" max="24" width="14.5703125" bestFit="1" customWidth="1"/>
  </cols>
  <sheetData>
    <row r="1" spans="1:24" ht="204" x14ac:dyDescent="0.25">
      <c r="A1" s="355"/>
      <c r="B1" s="356" t="s">
        <v>2</v>
      </c>
      <c r="C1" s="356" t="s">
        <v>3</v>
      </c>
      <c r="D1" s="356" t="s">
        <v>4</v>
      </c>
      <c r="E1" s="356" t="s">
        <v>5</v>
      </c>
      <c r="F1" s="356" t="s">
        <v>6</v>
      </c>
      <c r="G1" s="356" t="s">
        <v>7</v>
      </c>
      <c r="H1" s="356" t="s">
        <v>8</v>
      </c>
      <c r="I1" s="356" t="s">
        <v>9</v>
      </c>
      <c r="J1" s="356" t="s">
        <v>10</v>
      </c>
      <c r="K1" s="356" t="s">
        <v>11</v>
      </c>
      <c r="L1" s="356" t="s">
        <v>12</v>
      </c>
      <c r="M1" s="356" t="s">
        <v>13</v>
      </c>
      <c r="N1" s="356" t="s">
        <v>14</v>
      </c>
      <c r="O1" s="356" t="s">
        <v>15</v>
      </c>
      <c r="P1" s="356" t="s">
        <v>16</v>
      </c>
      <c r="Q1" s="356" t="s">
        <v>17</v>
      </c>
      <c r="R1" s="356" t="s">
        <v>18</v>
      </c>
      <c r="S1" s="356" t="s">
        <v>19</v>
      </c>
      <c r="T1" s="356" t="s">
        <v>20</v>
      </c>
      <c r="U1" s="356" t="s">
        <v>38</v>
      </c>
      <c r="V1" s="356" t="s">
        <v>21</v>
      </c>
      <c r="W1" s="356" t="s">
        <v>22</v>
      </c>
      <c r="X1" s="356" t="s">
        <v>23</v>
      </c>
    </row>
    <row r="2" spans="1:24" x14ac:dyDescent="0.25">
      <c r="A2" s="357" t="s">
        <v>24</v>
      </c>
      <c r="B2" s="358">
        <v>0</v>
      </c>
      <c r="C2" s="358">
        <v>261052.19</v>
      </c>
      <c r="D2" s="358">
        <v>0</v>
      </c>
      <c r="E2" s="358">
        <v>58201.96</v>
      </c>
      <c r="F2" s="358">
        <v>0</v>
      </c>
      <c r="G2" s="358">
        <v>0</v>
      </c>
      <c r="H2" s="358">
        <v>156.45999999999998</v>
      </c>
      <c r="I2" s="358">
        <v>598.78</v>
      </c>
      <c r="J2" s="358">
        <v>0</v>
      </c>
      <c r="K2" s="358">
        <v>0</v>
      </c>
      <c r="L2" s="358">
        <v>0</v>
      </c>
      <c r="M2" s="358">
        <v>0</v>
      </c>
      <c r="N2" s="358">
        <v>0</v>
      </c>
      <c r="O2" s="358">
        <v>0</v>
      </c>
      <c r="P2" s="358">
        <v>0</v>
      </c>
      <c r="Q2" s="358">
        <v>0</v>
      </c>
      <c r="R2" s="358">
        <v>0</v>
      </c>
      <c r="S2" s="358">
        <v>320009.39</v>
      </c>
      <c r="T2" s="358">
        <v>0</v>
      </c>
      <c r="U2" s="358">
        <v>0</v>
      </c>
      <c r="V2" s="358">
        <v>0</v>
      </c>
      <c r="W2" s="358">
        <v>0</v>
      </c>
      <c r="X2" s="359">
        <v>320009.39</v>
      </c>
    </row>
    <row r="3" spans="1:24" x14ac:dyDescent="0.25">
      <c r="A3" s="362" t="s">
        <v>35</v>
      </c>
      <c r="B3" s="360">
        <v>2171134.35</v>
      </c>
      <c r="C3" s="360">
        <v>667726.83000000007</v>
      </c>
      <c r="D3" s="360">
        <v>490475.52000000002</v>
      </c>
      <c r="E3" s="360">
        <v>142963.26</v>
      </c>
      <c r="F3" s="360">
        <v>91236.58</v>
      </c>
      <c r="G3" s="360">
        <v>12187.93</v>
      </c>
      <c r="H3" s="360">
        <v>91623.72</v>
      </c>
      <c r="I3" s="360">
        <v>428063.45</v>
      </c>
      <c r="J3" s="360">
        <v>0</v>
      </c>
      <c r="K3" s="360">
        <v>0</v>
      </c>
      <c r="L3" s="360">
        <v>0</v>
      </c>
      <c r="M3" s="360">
        <v>53566.04</v>
      </c>
      <c r="N3" s="360">
        <v>0</v>
      </c>
      <c r="O3" s="360">
        <v>437740</v>
      </c>
      <c r="P3" s="360">
        <v>510</v>
      </c>
      <c r="Q3" s="360">
        <v>0</v>
      </c>
      <c r="R3" s="360">
        <v>0</v>
      </c>
      <c r="S3" s="361">
        <v>4587227.68</v>
      </c>
      <c r="T3" s="360">
        <v>13633.14</v>
      </c>
      <c r="U3" s="360">
        <v>0</v>
      </c>
      <c r="V3" s="360">
        <v>0</v>
      </c>
      <c r="W3" s="360">
        <v>0</v>
      </c>
      <c r="X3" s="361">
        <v>4600860.82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D9832-075F-4555-AA70-0BF8B13439C0}">
  <dimension ref="A1:X3"/>
  <sheetViews>
    <sheetView workbookViewId="0">
      <selection activeCell="A3" sqref="A3"/>
    </sheetView>
  </sheetViews>
  <sheetFormatPr defaultRowHeight="15" x14ac:dyDescent="0.25"/>
  <cols>
    <col min="3" max="3" width="11.85546875" bestFit="1" customWidth="1"/>
    <col min="5" max="5" width="10.85546875" bestFit="1" customWidth="1"/>
    <col min="24" max="24" width="12.140625" bestFit="1" customWidth="1"/>
  </cols>
  <sheetData>
    <row r="1" spans="1:24" s="217" customFormat="1" ht="90.6" customHeight="1" x14ac:dyDescent="0.25">
      <c r="A1" s="216"/>
      <c r="B1" s="113" t="s">
        <v>2</v>
      </c>
      <c r="C1" s="113" t="s">
        <v>3</v>
      </c>
      <c r="D1" s="113" t="s">
        <v>4</v>
      </c>
      <c r="E1" s="113" t="s">
        <v>5</v>
      </c>
      <c r="F1" s="113" t="s">
        <v>6</v>
      </c>
      <c r="G1" s="113" t="s">
        <v>7</v>
      </c>
      <c r="H1" s="113" t="s">
        <v>8</v>
      </c>
      <c r="I1" s="113" t="s">
        <v>9</v>
      </c>
      <c r="J1" s="113" t="s">
        <v>10</v>
      </c>
      <c r="K1" s="113" t="s">
        <v>11</v>
      </c>
      <c r="L1" s="113" t="s">
        <v>12</v>
      </c>
      <c r="M1" s="113" t="s">
        <v>13</v>
      </c>
      <c r="N1" s="113" t="s">
        <v>14</v>
      </c>
      <c r="O1" s="113" t="s">
        <v>15</v>
      </c>
      <c r="P1" s="113" t="s">
        <v>16</v>
      </c>
      <c r="Q1" s="113" t="s">
        <v>17</v>
      </c>
      <c r="R1" s="113" t="s">
        <v>18</v>
      </c>
      <c r="S1" s="113" t="s">
        <v>19</v>
      </c>
      <c r="T1" s="113" t="s">
        <v>20</v>
      </c>
      <c r="U1" s="113"/>
      <c r="V1" s="113" t="s">
        <v>21</v>
      </c>
      <c r="W1" s="113" t="s">
        <v>22</v>
      </c>
      <c r="X1" s="113" t="s">
        <v>23</v>
      </c>
    </row>
    <row r="2" spans="1:24" s="217" customFormat="1" x14ac:dyDescent="0.25">
      <c r="A2" s="218" t="s">
        <v>24</v>
      </c>
      <c r="B2" s="108"/>
      <c r="C2" s="108">
        <v>27272.43</v>
      </c>
      <c r="D2" s="108"/>
      <c r="E2" s="108">
        <v>5999.9345999999996</v>
      </c>
      <c r="F2" s="108"/>
      <c r="G2" s="108"/>
      <c r="H2" s="108">
        <v>565.9</v>
      </c>
      <c r="I2" s="109"/>
      <c r="J2" s="108"/>
      <c r="K2" s="108"/>
      <c r="L2" s="108"/>
      <c r="M2" s="108"/>
      <c r="N2" s="108"/>
      <c r="O2" s="108"/>
      <c r="P2" s="108"/>
      <c r="Q2" s="108"/>
      <c r="R2" s="108"/>
      <c r="S2" s="110" t="s">
        <v>39</v>
      </c>
      <c r="T2" s="108"/>
      <c r="U2" s="108"/>
      <c r="V2" s="108"/>
      <c r="W2" s="108"/>
      <c r="X2" s="111">
        <v>33838.36</v>
      </c>
    </row>
    <row r="3" spans="1:24" x14ac:dyDescent="0.25">
      <c r="A3" t="s">
        <v>35</v>
      </c>
      <c r="B3">
        <v>177633.36</v>
      </c>
      <c r="C3">
        <v>70530.600000000006</v>
      </c>
      <c r="D3">
        <v>38542.93</v>
      </c>
      <c r="E3">
        <v>15516.732000000002</v>
      </c>
      <c r="H3">
        <v>914.4</v>
      </c>
      <c r="I3">
        <v>8441.94</v>
      </c>
      <c r="R3">
        <v>546.79999999999995</v>
      </c>
      <c r="S3">
        <v>312126.76200000005</v>
      </c>
      <c r="X3">
        <v>312126.76200000005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821A8-4716-40B2-A367-53D6E773C5D9}">
  <dimension ref="A1:W4"/>
  <sheetViews>
    <sheetView topLeftCell="E1" workbookViewId="0">
      <selection activeCell="S13" sqref="S13"/>
    </sheetView>
  </sheetViews>
  <sheetFormatPr defaultRowHeight="15" x14ac:dyDescent="0.25"/>
  <cols>
    <col min="2" max="2" width="12.85546875" bestFit="1" customWidth="1"/>
    <col min="3" max="5" width="11.85546875" bestFit="1" customWidth="1"/>
    <col min="8" max="8" width="10.85546875" bestFit="1" customWidth="1"/>
    <col min="13" max="13" width="10.85546875" bestFit="1" customWidth="1"/>
  </cols>
  <sheetData>
    <row r="1" spans="1:23" x14ac:dyDescent="0.25">
      <c r="A1" s="107" t="s">
        <v>27</v>
      </c>
    </row>
    <row r="2" spans="1:23" ht="293.25" x14ac:dyDescent="0.25">
      <c r="B2" s="106" t="s">
        <v>2</v>
      </c>
      <c r="C2" s="106" t="s">
        <v>3</v>
      </c>
      <c r="D2" s="106" t="s">
        <v>4</v>
      </c>
      <c r="E2" s="106" t="s">
        <v>5</v>
      </c>
      <c r="F2" s="106" t="s">
        <v>6</v>
      </c>
      <c r="G2" s="106" t="s">
        <v>7</v>
      </c>
      <c r="H2" s="106" t="s">
        <v>8</v>
      </c>
      <c r="I2" s="106" t="s">
        <v>9</v>
      </c>
      <c r="J2" s="106" t="s">
        <v>10</v>
      </c>
      <c r="K2" s="106" t="s">
        <v>10</v>
      </c>
      <c r="L2" s="106" t="s">
        <v>12</v>
      </c>
      <c r="M2" s="113" t="s">
        <v>13</v>
      </c>
      <c r="N2" s="106" t="s">
        <v>14</v>
      </c>
      <c r="O2" s="106" t="s">
        <v>15</v>
      </c>
      <c r="P2" s="106" t="s">
        <v>16</v>
      </c>
      <c r="Q2" s="106" t="s">
        <v>17</v>
      </c>
      <c r="R2" s="113" t="s">
        <v>18</v>
      </c>
      <c r="S2" t="s">
        <v>19</v>
      </c>
      <c r="T2" s="106" t="s">
        <v>20</v>
      </c>
      <c r="U2" s="106" t="s">
        <v>21</v>
      </c>
      <c r="V2" s="106" t="s">
        <v>22</v>
      </c>
      <c r="W2" s="106" t="s">
        <v>23</v>
      </c>
    </row>
    <row r="3" spans="1:23" x14ac:dyDescent="0.25">
      <c r="A3" t="s">
        <v>24</v>
      </c>
      <c r="C3" s="108">
        <v>29990.42</v>
      </c>
      <c r="E3" s="108">
        <v>6597.9</v>
      </c>
      <c r="H3" s="108">
        <v>5056.25</v>
      </c>
      <c r="I3" s="109">
        <v>159.09</v>
      </c>
      <c r="S3" s="110" t="s">
        <v>28</v>
      </c>
      <c r="W3" s="110" t="s">
        <v>28</v>
      </c>
    </row>
    <row r="4" spans="1:23" x14ac:dyDescent="0.25">
      <c r="A4" t="s">
        <v>25</v>
      </c>
      <c r="B4" s="109">
        <v>163939.4</v>
      </c>
      <c r="C4" s="109">
        <v>52039.96</v>
      </c>
      <c r="D4" s="109">
        <v>36194.879999999997</v>
      </c>
      <c r="E4" s="109">
        <v>10799.91</v>
      </c>
      <c r="F4" s="109">
        <v>850</v>
      </c>
      <c r="I4" s="112">
        <v>194.44</v>
      </c>
      <c r="M4" s="109">
        <v>6838.04</v>
      </c>
      <c r="R4" s="109">
        <v>3.0799999999999996</v>
      </c>
      <c r="S4" s="111" t="s">
        <v>29</v>
      </c>
      <c r="W4" t="s">
        <v>29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9E57-7221-4249-B180-DF151F4351AE}">
  <dimension ref="A1:Z3"/>
  <sheetViews>
    <sheetView workbookViewId="0">
      <selection activeCell="G1" sqref="G1"/>
    </sheetView>
  </sheetViews>
  <sheetFormatPr defaultRowHeight="15" x14ac:dyDescent="0.25"/>
  <sheetData>
    <row r="1" spans="1:26" s="217" customFormat="1" ht="114.75" customHeight="1" x14ac:dyDescent="0.25">
      <c r="A1" s="216"/>
      <c r="B1" s="113" t="s">
        <v>40</v>
      </c>
      <c r="C1" s="113" t="s">
        <v>2</v>
      </c>
      <c r="D1" s="113" t="s">
        <v>3</v>
      </c>
      <c r="E1" s="113" t="s">
        <v>41</v>
      </c>
      <c r="F1" s="113" t="s">
        <v>4</v>
      </c>
      <c r="G1" s="113" t="s">
        <v>5</v>
      </c>
      <c r="H1" s="113" t="s">
        <v>6</v>
      </c>
      <c r="I1" s="113" t="s">
        <v>7</v>
      </c>
      <c r="J1" s="113" t="s">
        <v>8</v>
      </c>
      <c r="K1" s="113" t="s">
        <v>9</v>
      </c>
      <c r="L1" s="113" t="s">
        <v>10</v>
      </c>
      <c r="M1" s="113" t="s">
        <v>11</v>
      </c>
      <c r="N1" s="113" t="s">
        <v>12</v>
      </c>
      <c r="O1" s="113" t="s">
        <v>13</v>
      </c>
      <c r="P1" s="113" t="s">
        <v>14</v>
      </c>
      <c r="Q1" s="113" t="s">
        <v>15</v>
      </c>
      <c r="R1" s="113" t="s">
        <v>16</v>
      </c>
      <c r="S1" s="113" t="s">
        <v>17</v>
      </c>
      <c r="T1" s="113" t="s">
        <v>18</v>
      </c>
      <c r="U1" s="113" t="s">
        <v>19</v>
      </c>
      <c r="V1" s="113" t="s">
        <v>20</v>
      </c>
      <c r="W1" s="113"/>
      <c r="X1" s="113" t="s">
        <v>21</v>
      </c>
      <c r="Y1" s="113" t="s">
        <v>22</v>
      </c>
      <c r="Z1" s="113" t="s">
        <v>23</v>
      </c>
    </row>
    <row r="2" spans="1:26" x14ac:dyDescent="0.25">
      <c r="A2" t="s">
        <v>24</v>
      </c>
      <c r="D2">
        <v>21125.7</v>
      </c>
      <c r="G2">
        <v>4869.6899999999996</v>
      </c>
      <c r="J2">
        <v>2530</v>
      </c>
      <c r="U2">
        <v>28525.39</v>
      </c>
      <c r="Z2">
        <v>28525.39</v>
      </c>
    </row>
    <row r="3" spans="1:26" x14ac:dyDescent="0.25">
      <c r="A3" t="s">
        <v>35</v>
      </c>
      <c r="C3">
        <v>175737.51</v>
      </c>
      <c r="D3">
        <v>70563.03</v>
      </c>
      <c r="F3">
        <v>38662.26</v>
      </c>
      <c r="G3">
        <v>14759.97</v>
      </c>
      <c r="J3">
        <v>2727.26</v>
      </c>
      <c r="K3">
        <v>3626.64</v>
      </c>
      <c r="O3">
        <v>15096.399999999998</v>
      </c>
      <c r="T3">
        <v>150</v>
      </c>
      <c r="U3">
        <v>321323.07</v>
      </c>
      <c r="Z3">
        <v>321323.07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2E7B9-D88A-4ADE-8592-851B9C3439B2}">
  <dimension ref="A1:Z3"/>
  <sheetViews>
    <sheetView workbookViewId="0">
      <selection activeCell="A3" sqref="A3"/>
    </sheetView>
  </sheetViews>
  <sheetFormatPr defaultRowHeight="15" x14ac:dyDescent="0.25"/>
  <sheetData>
    <row r="1" spans="1:26" s="217" customFormat="1" ht="80.45" customHeight="1" x14ac:dyDescent="0.25">
      <c r="A1" s="216"/>
      <c r="B1" s="113" t="s">
        <v>40</v>
      </c>
      <c r="C1" s="113" t="s">
        <v>2</v>
      </c>
      <c r="D1" s="113" t="s">
        <v>3</v>
      </c>
      <c r="E1" s="113" t="s">
        <v>41</v>
      </c>
      <c r="F1" s="113" t="s">
        <v>4</v>
      </c>
      <c r="G1" s="113" t="s">
        <v>5</v>
      </c>
      <c r="H1" s="113" t="s">
        <v>6</v>
      </c>
      <c r="I1" s="113" t="s">
        <v>7</v>
      </c>
      <c r="J1" s="113" t="s">
        <v>8</v>
      </c>
      <c r="K1" s="113" t="s">
        <v>9</v>
      </c>
      <c r="L1" s="113" t="s">
        <v>10</v>
      </c>
      <c r="M1" s="113" t="s">
        <v>11</v>
      </c>
      <c r="N1" s="113" t="s">
        <v>12</v>
      </c>
      <c r="O1" s="113" t="s">
        <v>13</v>
      </c>
      <c r="P1" s="113" t="s">
        <v>14</v>
      </c>
      <c r="Q1" s="113" t="s">
        <v>15</v>
      </c>
      <c r="R1" s="113" t="s">
        <v>16</v>
      </c>
      <c r="S1" s="113" t="s">
        <v>17</v>
      </c>
      <c r="T1" s="113" t="s">
        <v>18</v>
      </c>
      <c r="U1" s="113" t="s">
        <v>19</v>
      </c>
      <c r="V1" s="113" t="s">
        <v>20</v>
      </c>
      <c r="W1" s="113"/>
      <c r="X1" s="113" t="s">
        <v>21</v>
      </c>
      <c r="Y1" s="113" t="s">
        <v>22</v>
      </c>
      <c r="Z1" s="113" t="s">
        <v>23</v>
      </c>
    </row>
    <row r="2" spans="1:26" x14ac:dyDescent="0.25">
      <c r="A2" t="s">
        <v>24</v>
      </c>
      <c r="D2">
        <v>25415.87</v>
      </c>
      <c r="G2">
        <v>5591.49</v>
      </c>
      <c r="J2">
        <v>3514.76</v>
      </c>
      <c r="U2">
        <v>34522.120000000003</v>
      </c>
      <c r="Z2">
        <v>34522.120000000003</v>
      </c>
    </row>
    <row r="3" spans="1:26" x14ac:dyDescent="0.25">
      <c r="A3" t="s">
        <v>35</v>
      </c>
      <c r="C3">
        <v>175737.51</v>
      </c>
      <c r="D3">
        <v>68812.12</v>
      </c>
      <c r="F3">
        <v>38662.26</v>
      </c>
      <c r="G3">
        <v>14670.01</v>
      </c>
      <c r="H3">
        <v>4379.6000000000004</v>
      </c>
      <c r="J3">
        <v>7956.77</v>
      </c>
      <c r="K3">
        <v>570.04999999999995</v>
      </c>
      <c r="O3">
        <v>15014.81</v>
      </c>
      <c r="U3">
        <v>325803.13</v>
      </c>
      <c r="Z3">
        <v>325803.13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81E3C-C99C-4C36-96C7-5F4F73043698}">
  <dimension ref="A1:U3"/>
  <sheetViews>
    <sheetView workbookViewId="0">
      <selection activeCell="L15" sqref="L15"/>
    </sheetView>
  </sheetViews>
  <sheetFormatPr defaultRowHeight="15" x14ac:dyDescent="0.25"/>
  <sheetData>
    <row r="1" spans="1:21" x14ac:dyDescent="0.25">
      <c r="B1" t="s">
        <v>40</v>
      </c>
      <c r="C1" t="s">
        <v>2</v>
      </c>
      <c r="D1" t="s">
        <v>3</v>
      </c>
      <c r="E1" t="s">
        <v>41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</row>
    <row r="2" spans="1:21" x14ac:dyDescent="0.25">
      <c r="A2" t="s">
        <v>24</v>
      </c>
      <c r="D2">
        <v>65890.460000000006</v>
      </c>
      <c r="F2">
        <v>14495.91</v>
      </c>
      <c r="J2">
        <v>3061.6</v>
      </c>
      <c r="K2">
        <v>0</v>
      </c>
      <c r="N2">
        <v>0</v>
      </c>
      <c r="O2">
        <v>0</v>
      </c>
      <c r="Q2">
        <v>0</v>
      </c>
      <c r="U2">
        <v>83447.970000000016</v>
      </c>
    </row>
    <row r="3" spans="1:21" x14ac:dyDescent="0.25">
      <c r="A3" t="s">
        <v>42</v>
      </c>
      <c r="C3">
        <v>259372.74</v>
      </c>
      <c r="D3">
        <v>83522.850000000006</v>
      </c>
      <c r="F3">
        <v>57062.01</v>
      </c>
      <c r="G3">
        <v>16484.150000000001</v>
      </c>
      <c r="J3">
        <v>11581.08</v>
      </c>
      <c r="K3">
        <v>2027.73</v>
      </c>
      <c r="N3">
        <v>0</v>
      </c>
      <c r="O3">
        <v>13004.56</v>
      </c>
      <c r="Q3">
        <v>0</v>
      </c>
      <c r="U3">
        <v>443055.12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0E45D9-4F95-467F-97E0-A7E0E587F185}">
  <dimension ref="A1:AA3"/>
  <sheetViews>
    <sheetView workbookViewId="0">
      <selection activeCell="M15" sqref="M15"/>
    </sheetView>
  </sheetViews>
  <sheetFormatPr defaultRowHeight="15" x14ac:dyDescent="0.25"/>
  <sheetData>
    <row r="1" spans="1:27" x14ac:dyDescent="0.25">
      <c r="A1" s="363"/>
      <c r="B1" s="363" t="s">
        <v>40</v>
      </c>
      <c r="C1" s="363" t="s">
        <v>2</v>
      </c>
      <c r="D1" s="363" t="s">
        <v>3</v>
      </c>
      <c r="E1" s="363" t="s">
        <v>41</v>
      </c>
      <c r="F1" s="363" t="s">
        <v>4</v>
      </c>
      <c r="G1" s="363" t="s">
        <v>5</v>
      </c>
      <c r="H1" s="363" t="s">
        <v>6</v>
      </c>
      <c r="I1" s="363" t="s">
        <v>7</v>
      </c>
      <c r="J1" s="363" t="s">
        <v>8</v>
      </c>
      <c r="K1" s="363" t="s">
        <v>9</v>
      </c>
      <c r="L1" s="363" t="s">
        <v>10</v>
      </c>
      <c r="M1" s="363" t="s">
        <v>11</v>
      </c>
      <c r="N1" s="363" t="s">
        <v>12</v>
      </c>
      <c r="O1" s="363" t="s">
        <v>13</v>
      </c>
      <c r="P1" s="363" t="s">
        <v>14</v>
      </c>
      <c r="Q1" s="363" t="s">
        <v>15</v>
      </c>
      <c r="R1" s="363" t="s">
        <v>16</v>
      </c>
      <c r="S1" s="363" t="s">
        <v>17</v>
      </c>
      <c r="T1" s="363" t="s">
        <v>18</v>
      </c>
      <c r="U1" s="363" t="s">
        <v>19</v>
      </c>
      <c r="V1" s="363" t="s">
        <v>20</v>
      </c>
      <c r="W1" s="363" t="s">
        <v>38</v>
      </c>
      <c r="X1" s="363" t="s">
        <v>21</v>
      </c>
      <c r="Y1" s="363" t="s">
        <v>22</v>
      </c>
      <c r="Z1" s="363" t="s">
        <v>23</v>
      </c>
      <c r="AA1" s="363"/>
    </row>
    <row r="2" spans="1:27" x14ac:dyDescent="0.25">
      <c r="A2" s="364" t="s">
        <v>24</v>
      </c>
      <c r="B2" s="364"/>
      <c r="C2" s="364"/>
      <c r="D2" s="364">
        <v>14097.37</v>
      </c>
      <c r="E2" s="364"/>
      <c r="F2" s="364"/>
      <c r="G2" s="364">
        <v>3101.42</v>
      </c>
      <c r="H2" s="364">
        <v>257.76</v>
      </c>
      <c r="I2" s="364"/>
      <c r="J2" s="364"/>
      <c r="K2" s="364">
        <v>1919.49</v>
      </c>
      <c r="L2" s="364"/>
      <c r="M2" s="364"/>
      <c r="N2" s="364"/>
      <c r="O2" s="364">
        <v>0</v>
      </c>
      <c r="P2" s="364"/>
      <c r="Q2" s="364"/>
      <c r="R2" s="364">
        <v>0</v>
      </c>
      <c r="S2" s="364"/>
      <c r="T2" s="364"/>
      <c r="U2" s="364">
        <v>19376.04</v>
      </c>
      <c r="V2" s="364"/>
      <c r="W2" s="364"/>
      <c r="X2" s="364"/>
      <c r="Y2" s="364"/>
      <c r="Z2" s="364">
        <v>19376.04</v>
      </c>
      <c r="AA2" s="364"/>
    </row>
    <row r="3" spans="1:27" x14ac:dyDescent="0.25">
      <c r="A3" s="365" t="s">
        <v>42</v>
      </c>
      <c r="B3" s="365"/>
      <c r="C3" s="365">
        <v>362595.23</v>
      </c>
      <c r="D3" s="365">
        <v>51686.01</v>
      </c>
      <c r="E3" s="365"/>
      <c r="F3" s="365">
        <v>79770.990000000005</v>
      </c>
      <c r="G3" s="365">
        <v>8549.7199999999993</v>
      </c>
      <c r="H3" s="365"/>
      <c r="I3" s="365"/>
      <c r="J3" s="365"/>
      <c r="K3" s="365">
        <v>2626.97</v>
      </c>
      <c r="L3" s="365"/>
      <c r="M3" s="365"/>
      <c r="N3" s="365"/>
      <c r="O3" s="365">
        <v>13203.39</v>
      </c>
      <c r="P3" s="365"/>
      <c r="Q3" s="365"/>
      <c r="R3" s="365">
        <v>1695.6</v>
      </c>
      <c r="S3" s="365"/>
      <c r="T3" s="365"/>
      <c r="U3" s="365">
        <v>520127.90999999992</v>
      </c>
      <c r="V3" s="365"/>
      <c r="W3" s="365"/>
      <c r="X3" s="365"/>
      <c r="Y3" s="365"/>
      <c r="Z3" s="365">
        <v>520127.90999999992</v>
      </c>
      <c r="AA3" s="36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61F4-5DCE-4FBD-8AA4-BB65D1E259CC}">
  <dimension ref="A1:Z3"/>
  <sheetViews>
    <sheetView tabSelected="1" workbookViewId="0">
      <selection activeCell="L11" sqref="L11"/>
    </sheetView>
  </sheetViews>
  <sheetFormatPr defaultRowHeight="15" x14ac:dyDescent="0.25"/>
  <cols>
    <col min="4" max="4" width="11.85546875" bestFit="1" customWidth="1"/>
    <col min="7" max="7" width="10.85546875" bestFit="1" customWidth="1"/>
    <col min="21" max="21" width="12.140625" bestFit="1" customWidth="1"/>
    <col min="26" max="26" width="12.140625" bestFit="1" customWidth="1"/>
  </cols>
  <sheetData>
    <row r="1" spans="1:26" s="217" customFormat="1" ht="162.4" customHeight="1" x14ac:dyDescent="0.25">
      <c r="A1" s="216"/>
      <c r="B1" s="113" t="s">
        <v>40</v>
      </c>
      <c r="C1" s="113" t="s">
        <v>2</v>
      </c>
      <c r="D1" s="113" t="s">
        <v>3</v>
      </c>
      <c r="E1" s="113" t="s">
        <v>41</v>
      </c>
      <c r="F1" s="113" t="s">
        <v>4</v>
      </c>
      <c r="G1" s="113" t="s">
        <v>5</v>
      </c>
      <c r="H1" s="113" t="s">
        <v>6</v>
      </c>
      <c r="I1" s="113" t="s">
        <v>7</v>
      </c>
      <c r="J1" s="113" t="s">
        <v>8</v>
      </c>
      <c r="K1" s="113" t="s">
        <v>9</v>
      </c>
      <c r="L1" s="113" t="s">
        <v>10</v>
      </c>
      <c r="M1" s="113" t="s">
        <v>11</v>
      </c>
      <c r="N1" s="113" t="s">
        <v>12</v>
      </c>
      <c r="O1" s="113" t="s">
        <v>13</v>
      </c>
      <c r="P1" s="113" t="s">
        <v>14</v>
      </c>
      <c r="Q1" s="113" t="s">
        <v>15</v>
      </c>
      <c r="R1" s="113" t="s">
        <v>16</v>
      </c>
      <c r="S1" s="113" t="s">
        <v>17</v>
      </c>
      <c r="T1" s="113" t="s">
        <v>18</v>
      </c>
      <c r="U1" s="113" t="s">
        <v>19</v>
      </c>
      <c r="V1" s="113" t="s">
        <v>20</v>
      </c>
      <c r="W1" s="113" t="s">
        <v>38</v>
      </c>
      <c r="X1" s="113" t="s">
        <v>21</v>
      </c>
      <c r="Y1" s="113" t="s">
        <v>22</v>
      </c>
      <c r="Z1" s="113" t="s">
        <v>23</v>
      </c>
    </row>
    <row r="2" spans="1:26" s="217" customFormat="1" x14ac:dyDescent="0.25">
      <c r="A2" s="366" t="s">
        <v>24</v>
      </c>
      <c r="B2" s="367"/>
      <c r="C2" s="108"/>
      <c r="D2" s="108">
        <v>10013.99</v>
      </c>
      <c r="E2" s="108"/>
      <c r="F2" s="108"/>
      <c r="G2" s="108">
        <v>2203.08</v>
      </c>
      <c r="H2" s="108">
        <v>0</v>
      </c>
      <c r="I2" s="108"/>
      <c r="J2" s="116"/>
      <c r="K2" s="109">
        <v>0</v>
      </c>
      <c r="L2" s="108"/>
      <c r="M2" s="108"/>
      <c r="N2" s="108"/>
      <c r="O2" s="108"/>
      <c r="P2" s="108"/>
      <c r="Q2" s="108"/>
      <c r="R2" s="108"/>
      <c r="S2" s="108"/>
      <c r="T2" s="108"/>
      <c r="U2" s="110">
        <v>12217.07</v>
      </c>
      <c r="V2" s="108"/>
      <c r="W2" s="108"/>
      <c r="X2" s="108"/>
      <c r="Y2" s="108"/>
      <c r="Z2" s="111">
        <v>12217.07</v>
      </c>
    </row>
    <row r="3" spans="1:26" x14ac:dyDescent="0.25">
      <c r="A3" t="s">
        <v>43</v>
      </c>
      <c r="C3">
        <v>53604.13</v>
      </c>
      <c r="D3">
        <v>53409.06</v>
      </c>
      <c r="F3">
        <v>11792.9</v>
      </c>
      <c r="G3">
        <v>8930.0300000000007</v>
      </c>
      <c r="K3">
        <v>2311.87</v>
      </c>
      <c r="O3">
        <v>1141.55</v>
      </c>
      <c r="R3">
        <v>1695.6</v>
      </c>
      <c r="U3">
        <v>132885.13999999998</v>
      </c>
      <c r="Z3">
        <v>132885.13999999998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A3CE7-7F99-4045-BA3C-1A7A2FF068C2}">
  <dimension ref="A1:W4"/>
  <sheetViews>
    <sheetView topLeftCell="E1" workbookViewId="0">
      <selection activeCell="W2" sqref="W2"/>
    </sheetView>
  </sheetViews>
  <sheetFormatPr defaultRowHeight="15" x14ac:dyDescent="0.25"/>
  <cols>
    <col min="2" max="2" width="12.85546875" bestFit="1" customWidth="1"/>
    <col min="3" max="3" width="11.85546875" bestFit="1" customWidth="1"/>
    <col min="5" max="5" width="10.85546875" bestFit="1" customWidth="1"/>
    <col min="8" max="9" width="10.85546875" bestFit="1" customWidth="1"/>
    <col min="13" max="13" width="10.85546875" bestFit="1" customWidth="1"/>
  </cols>
  <sheetData>
    <row r="1" spans="1:23" x14ac:dyDescent="0.25">
      <c r="A1" s="107" t="s">
        <v>30</v>
      </c>
    </row>
    <row r="2" spans="1:23" ht="229.5" x14ac:dyDescent="0.25">
      <c r="B2" s="113" t="s">
        <v>2</v>
      </c>
      <c r="C2" s="113" t="s">
        <v>3</v>
      </c>
      <c r="D2" s="113" t="s">
        <v>4</v>
      </c>
      <c r="E2" s="113" t="s">
        <v>5</v>
      </c>
      <c r="F2" s="113" t="s">
        <v>6</v>
      </c>
      <c r="G2" s="113" t="s">
        <v>7</v>
      </c>
      <c r="H2" s="113" t="s">
        <v>8</v>
      </c>
      <c r="I2" s="113" t="s">
        <v>9</v>
      </c>
      <c r="J2" s="113" t="s">
        <v>10</v>
      </c>
      <c r="K2" s="113" t="s">
        <v>11</v>
      </c>
      <c r="L2" s="113" t="s">
        <v>12</v>
      </c>
      <c r="M2" s="113" t="s">
        <v>13</v>
      </c>
      <c r="N2" s="113" t="s">
        <v>14</v>
      </c>
      <c r="O2" s="113" t="s">
        <v>15</v>
      </c>
      <c r="P2" s="113" t="s">
        <v>16</v>
      </c>
      <c r="Q2" s="113" t="s">
        <v>17</v>
      </c>
      <c r="R2" s="113" t="s">
        <v>18</v>
      </c>
      <c r="S2" s="113" t="s">
        <v>19</v>
      </c>
      <c r="T2" s="113" t="s">
        <v>20</v>
      </c>
      <c r="U2" s="113" t="s">
        <v>21</v>
      </c>
      <c r="V2" s="113" t="s">
        <v>22</v>
      </c>
      <c r="W2" s="113" t="s">
        <v>23</v>
      </c>
    </row>
    <row r="3" spans="1:23" x14ac:dyDescent="0.25">
      <c r="A3" t="s">
        <v>24</v>
      </c>
      <c r="C3" s="114">
        <v>30743.119999999999</v>
      </c>
      <c r="E3" s="114">
        <v>6763.5</v>
      </c>
      <c r="H3" s="114">
        <v>9629.08</v>
      </c>
      <c r="S3" s="115" t="s">
        <v>31</v>
      </c>
      <c r="W3" s="115" t="s">
        <v>31</v>
      </c>
    </row>
    <row r="4" spans="1:23" x14ac:dyDescent="0.25">
      <c r="A4" t="s">
        <v>25</v>
      </c>
      <c r="B4" s="116">
        <v>165258.29999999999</v>
      </c>
      <c r="C4" s="116">
        <v>43063.86</v>
      </c>
      <c r="D4">
        <v>36485.040000000001</v>
      </c>
      <c r="E4" s="116">
        <v>9474.0499999999993</v>
      </c>
      <c r="F4" s="116">
        <v>555.9</v>
      </c>
      <c r="H4" s="116">
        <v>477.76</v>
      </c>
      <c r="I4" s="117">
        <v>1140.8499999999999</v>
      </c>
      <c r="M4" s="116">
        <v>4690.6099999999997</v>
      </c>
      <c r="S4" s="118" t="s">
        <v>32</v>
      </c>
      <c r="W4" s="118" t="s">
        <v>32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C775E-27D7-4C05-93BE-BC1EC6E34D42}">
  <dimension ref="A1:W4"/>
  <sheetViews>
    <sheetView workbookViewId="0"/>
  </sheetViews>
  <sheetFormatPr defaultRowHeight="15" x14ac:dyDescent="0.25"/>
  <cols>
    <col min="2" max="2" width="12.85546875" bestFit="1" customWidth="1"/>
    <col min="3" max="5" width="11.85546875" bestFit="1" customWidth="1"/>
    <col min="6" max="6" width="10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x14ac:dyDescent="0.25">
      <c r="A1" t="s">
        <v>33</v>
      </c>
    </row>
    <row r="2" spans="1:23" ht="293.25" x14ac:dyDescent="0.25">
      <c r="B2" s="113" t="s">
        <v>2</v>
      </c>
      <c r="C2" s="113" t="s">
        <v>3</v>
      </c>
      <c r="D2" s="113" t="s">
        <v>4</v>
      </c>
      <c r="E2" s="113" t="s">
        <v>5</v>
      </c>
      <c r="F2" s="113" t="s">
        <v>6</v>
      </c>
      <c r="G2" s="113" t="s">
        <v>7</v>
      </c>
      <c r="H2" s="113" t="s">
        <v>8</v>
      </c>
      <c r="I2" s="113" t="s">
        <v>9</v>
      </c>
      <c r="J2" s="113" t="s">
        <v>10</v>
      </c>
      <c r="K2" s="113" t="s">
        <v>11</v>
      </c>
      <c r="L2" s="113" t="s">
        <v>12</v>
      </c>
      <c r="M2" s="113" t="s">
        <v>13</v>
      </c>
      <c r="N2" s="113" t="s">
        <v>14</v>
      </c>
      <c r="O2" s="113" t="s">
        <v>15</v>
      </c>
      <c r="P2" s="113" t="s">
        <v>16</v>
      </c>
      <c r="Q2" s="113" t="s">
        <v>17</v>
      </c>
      <c r="R2" s="113" t="s">
        <v>18</v>
      </c>
      <c r="S2" s="113" t="s">
        <v>19</v>
      </c>
      <c r="T2" s="113" t="s">
        <v>20</v>
      </c>
      <c r="U2" s="113" t="s">
        <v>21</v>
      </c>
      <c r="V2" s="113" t="s">
        <v>22</v>
      </c>
      <c r="W2" s="113" t="s">
        <v>23</v>
      </c>
    </row>
    <row r="3" spans="1:23" x14ac:dyDescent="0.25">
      <c r="A3" t="s">
        <v>24</v>
      </c>
      <c r="C3" s="119">
        <v>53100.61</v>
      </c>
      <c r="E3" s="120">
        <v>11682.14</v>
      </c>
      <c r="H3">
        <v>50.96</v>
      </c>
      <c r="S3" s="121">
        <v>64833.71</v>
      </c>
      <c r="W3" s="122">
        <v>64833.71</v>
      </c>
    </row>
    <row r="4" spans="1:23" x14ac:dyDescent="0.25">
      <c r="A4" t="s">
        <v>25</v>
      </c>
      <c r="B4" s="123">
        <v>408622.48</v>
      </c>
      <c r="C4" s="124">
        <v>77591.710000000006</v>
      </c>
      <c r="D4" s="125">
        <v>90008.2</v>
      </c>
      <c r="E4" s="126">
        <v>17070.18</v>
      </c>
      <c r="F4" s="127">
        <v>1212</v>
      </c>
      <c r="I4" s="128">
        <v>498.31</v>
      </c>
      <c r="M4" s="129">
        <v>1704.28</v>
      </c>
      <c r="S4" s="130">
        <v>596707.16</v>
      </c>
      <c r="W4" s="131">
        <v>596707.16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23165-8EA1-441D-95AB-A9A2E061BF06}">
  <dimension ref="A1:W4"/>
  <sheetViews>
    <sheetView workbookViewId="0">
      <selection activeCell="W4" sqref="W4"/>
    </sheetView>
  </sheetViews>
  <sheetFormatPr defaultRowHeight="15" x14ac:dyDescent="0.25"/>
  <cols>
    <col min="3" max="3" width="11.85546875" bestFit="1" customWidth="1"/>
    <col min="5" max="5" width="10.85546875" bestFit="1" customWidth="1"/>
    <col min="8" max="8" width="11.85546875" bestFit="1" customWidth="1"/>
    <col min="9" max="9" width="10.85546875" bestFit="1" customWidth="1"/>
    <col min="13" max="13" width="10.85546875" bestFit="1" customWidth="1"/>
    <col min="19" max="19" width="12.140625" bestFit="1" customWidth="1"/>
    <col min="23" max="23" width="12.140625" bestFit="1" customWidth="1"/>
  </cols>
  <sheetData>
    <row r="1" spans="1:23" x14ac:dyDescent="0.25">
      <c r="A1" s="107" t="s">
        <v>26</v>
      </c>
    </row>
    <row r="2" spans="1:23" ht="229.5" x14ac:dyDescent="0.25">
      <c r="B2" s="113" t="s">
        <v>2</v>
      </c>
      <c r="C2" s="113" t="s">
        <v>3</v>
      </c>
      <c r="D2" s="113" t="s">
        <v>4</v>
      </c>
      <c r="E2" s="113" t="s">
        <v>5</v>
      </c>
      <c r="F2" s="113" t="s">
        <v>6</v>
      </c>
      <c r="G2" s="113" t="s">
        <v>7</v>
      </c>
      <c r="H2" s="113" t="s">
        <v>8</v>
      </c>
      <c r="I2" s="113" t="s">
        <v>9</v>
      </c>
      <c r="J2" s="113" t="s">
        <v>10</v>
      </c>
      <c r="K2" s="113" t="s">
        <v>11</v>
      </c>
      <c r="L2" s="113" t="s">
        <v>12</v>
      </c>
      <c r="M2" s="113" t="s">
        <v>13</v>
      </c>
      <c r="N2" s="113" t="s">
        <v>14</v>
      </c>
      <c r="O2" s="113" t="s">
        <v>15</v>
      </c>
      <c r="P2" s="113" t="s">
        <v>16</v>
      </c>
      <c r="Q2" s="113" t="s">
        <v>17</v>
      </c>
      <c r="R2" s="113" t="s">
        <v>18</v>
      </c>
      <c r="S2" s="113" t="s">
        <v>19</v>
      </c>
      <c r="T2" s="113" t="s">
        <v>20</v>
      </c>
      <c r="U2" s="113" t="s">
        <v>21</v>
      </c>
      <c r="V2" s="113" t="s">
        <v>22</v>
      </c>
      <c r="W2" s="113" t="s">
        <v>23</v>
      </c>
    </row>
    <row r="3" spans="1:23" x14ac:dyDescent="0.25">
      <c r="A3" t="s">
        <v>24</v>
      </c>
      <c r="C3" s="114">
        <v>20594.75</v>
      </c>
      <c r="E3" s="114">
        <v>4530.8500000000004</v>
      </c>
      <c r="H3" s="114">
        <v>12220.95</v>
      </c>
      <c r="R3" s="114">
        <v>3.17</v>
      </c>
      <c r="S3" s="110">
        <v>37349.72</v>
      </c>
      <c r="W3" s="110">
        <v>37349.72</v>
      </c>
    </row>
    <row r="4" spans="1:23" x14ac:dyDescent="0.25">
      <c r="A4" t="s">
        <v>25</v>
      </c>
      <c r="C4" s="116">
        <v>33684.53</v>
      </c>
      <c r="E4" s="116">
        <v>7410.59</v>
      </c>
      <c r="I4" s="117">
        <v>7974</v>
      </c>
      <c r="M4" s="116">
        <v>1485.49</v>
      </c>
      <c r="S4" s="111">
        <f t="shared" ref="S4" si="0">SUM(B4:R4)</f>
        <v>50554.609999999993</v>
      </c>
      <c r="W4" s="111">
        <f t="shared" ref="W4" si="1">S4+T4+U4+V4</f>
        <v>50554.609999999993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8B8A9-DF49-4640-A268-885C860AE3B9}">
  <dimension ref="A1:W3"/>
  <sheetViews>
    <sheetView topLeftCell="E1" workbookViewId="0">
      <selection activeCell="W3" sqref="W3"/>
    </sheetView>
  </sheetViews>
  <sheetFormatPr defaultRowHeight="15" x14ac:dyDescent="0.25"/>
  <cols>
    <col min="2" max="2" width="12.85546875" bestFit="1" customWidth="1"/>
    <col min="3" max="4" width="11.85546875" bestFit="1" customWidth="1"/>
    <col min="5" max="5" width="10.85546875" bestFit="1" customWidth="1"/>
    <col min="9" max="9" width="10.85546875" bestFit="1" customWidth="1"/>
    <col min="13" max="13" width="10.85546875" bestFit="1" customWidth="1"/>
    <col min="19" max="19" width="13.28515625" bestFit="1" customWidth="1"/>
    <col min="23" max="23" width="13.28515625" bestFit="1" customWidth="1"/>
  </cols>
  <sheetData>
    <row r="1" spans="1:23" ht="229.5" x14ac:dyDescent="0.25">
      <c r="B1" s="132" t="s">
        <v>2</v>
      </c>
      <c r="C1" s="133" t="s">
        <v>3</v>
      </c>
      <c r="D1" s="134" t="s">
        <v>4</v>
      </c>
      <c r="E1" s="135" t="s">
        <v>5</v>
      </c>
      <c r="F1" s="136" t="s">
        <v>6</v>
      </c>
      <c r="G1" s="137" t="s">
        <v>7</v>
      </c>
      <c r="H1" s="138" t="s">
        <v>8</v>
      </c>
      <c r="I1" s="139" t="s">
        <v>9</v>
      </c>
      <c r="J1" s="140" t="s">
        <v>10</v>
      </c>
      <c r="K1" s="141" t="s">
        <v>11</v>
      </c>
      <c r="L1" s="142" t="s">
        <v>12</v>
      </c>
      <c r="M1" s="143" t="s">
        <v>13</v>
      </c>
      <c r="N1" s="144" t="s">
        <v>14</v>
      </c>
      <c r="O1" s="145" t="s">
        <v>15</v>
      </c>
      <c r="P1" s="146" t="s">
        <v>16</v>
      </c>
      <c r="Q1" s="147" t="s">
        <v>17</v>
      </c>
      <c r="R1" s="148" t="s">
        <v>18</v>
      </c>
      <c r="S1" s="149" t="s">
        <v>19</v>
      </c>
      <c r="T1" s="150" t="s">
        <v>20</v>
      </c>
      <c r="U1" s="151" t="s">
        <v>21</v>
      </c>
      <c r="V1" s="152" t="s">
        <v>22</v>
      </c>
      <c r="W1" s="153" t="s">
        <v>23</v>
      </c>
    </row>
    <row r="2" spans="1:23" x14ac:dyDescent="0.25">
      <c r="A2" t="s">
        <v>24</v>
      </c>
      <c r="C2" s="154">
        <v>26485.360000000001</v>
      </c>
      <c r="E2" s="155">
        <v>5826.78</v>
      </c>
      <c r="I2" s="156">
        <v>1614.52</v>
      </c>
      <c r="S2" s="157">
        <v>33926.660000000003</v>
      </c>
      <c r="W2" s="158">
        <v>33926.660000000003</v>
      </c>
    </row>
    <row r="3" spans="1:23" x14ac:dyDescent="0.25">
      <c r="A3" t="s">
        <v>25</v>
      </c>
      <c r="B3" s="160">
        <v>149642.16</v>
      </c>
      <c r="C3" s="161">
        <v>43628.65</v>
      </c>
      <c r="D3" s="162">
        <v>32921.269999999997</v>
      </c>
      <c r="E3" s="163">
        <v>9598.2999999999993</v>
      </c>
      <c r="I3" s="164">
        <v>1366.15</v>
      </c>
      <c r="M3" s="159">
        <v>2473.9699999999998</v>
      </c>
      <c r="S3" s="165">
        <v>239630.5</v>
      </c>
      <c r="W3" s="166">
        <v>239630.5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6C83B-5660-4093-947B-615AD1E7619B}">
  <dimension ref="A1:W3"/>
  <sheetViews>
    <sheetView workbookViewId="0">
      <selection sqref="A1:XFD1"/>
    </sheetView>
  </sheetViews>
  <sheetFormatPr defaultRowHeight="15" x14ac:dyDescent="0.25"/>
  <cols>
    <col min="2" max="2" width="12.85546875" bestFit="1" customWidth="1"/>
    <col min="3" max="5" width="11.85546875" bestFit="1" customWidth="1"/>
    <col min="6" max="6" width="10.85546875" bestFit="1" customWidth="1"/>
    <col min="8" max="8" width="10.85546875" bestFit="1" customWidth="1"/>
    <col min="13" max="13" width="10.85546875" bestFit="1" customWidth="1"/>
    <col min="15" max="15" width="12.85546875" bestFit="1" customWidth="1"/>
    <col min="19" max="19" width="13.28515625" bestFit="1" customWidth="1"/>
    <col min="20" max="20" width="11.85546875" bestFit="1" customWidth="1"/>
    <col min="23" max="23" width="13.28515625" bestFit="1" customWidth="1"/>
  </cols>
  <sheetData>
    <row r="1" spans="1:23" ht="293.25" x14ac:dyDescent="0.25">
      <c r="B1" s="167" t="s">
        <v>2</v>
      </c>
      <c r="C1" s="168" t="s">
        <v>3</v>
      </c>
      <c r="D1" s="169" t="s">
        <v>4</v>
      </c>
      <c r="E1" s="170" t="s">
        <v>5</v>
      </c>
      <c r="F1" s="171" t="s">
        <v>6</v>
      </c>
      <c r="G1" s="172" t="s">
        <v>7</v>
      </c>
      <c r="H1" s="173" t="s">
        <v>8</v>
      </c>
      <c r="I1" s="174" t="s">
        <v>9</v>
      </c>
      <c r="J1" s="175" t="s">
        <v>10</v>
      </c>
      <c r="K1" s="176" t="s">
        <v>11</v>
      </c>
      <c r="L1" s="177" t="s">
        <v>12</v>
      </c>
      <c r="M1" s="178" t="s">
        <v>13</v>
      </c>
      <c r="N1" s="179" t="s">
        <v>14</v>
      </c>
      <c r="O1" s="180" t="s">
        <v>15</v>
      </c>
      <c r="P1" s="181" t="s">
        <v>16</v>
      </c>
      <c r="Q1" s="182" t="s">
        <v>17</v>
      </c>
      <c r="R1" s="183" t="s">
        <v>18</v>
      </c>
      <c r="S1" s="184" t="s">
        <v>19</v>
      </c>
      <c r="T1" s="185" t="s">
        <v>20</v>
      </c>
      <c r="U1" s="186" t="s">
        <v>21</v>
      </c>
      <c r="V1" s="187" t="s">
        <v>22</v>
      </c>
      <c r="W1" s="188" t="s">
        <v>23</v>
      </c>
    </row>
    <row r="2" spans="1:23" x14ac:dyDescent="0.25">
      <c r="A2" t="s">
        <v>24</v>
      </c>
      <c r="C2" s="189">
        <v>32937.449999999997</v>
      </c>
      <c r="E2" s="190">
        <v>7246.24</v>
      </c>
      <c r="H2" s="191">
        <v>1752.49</v>
      </c>
      <c r="S2" s="192">
        <v>41936.18</v>
      </c>
      <c r="W2" s="193">
        <v>41936.18</v>
      </c>
    </row>
    <row r="3" spans="1:23" x14ac:dyDescent="0.25">
      <c r="A3" t="s">
        <v>25</v>
      </c>
      <c r="B3" s="194">
        <v>202420.54</v>
      </c>
      <c r="C3" s="195">
        <v>47504.25</v>
      </c>
      <c r="D3" s="196">
        <v>44532.5</v>
      </c>
      <c r="E3" s="197">
        <v>10450.94</v>
      </c>
      <c r="F3" s="198">
        <v>1155</v>
      </c>
      <c r="H3" s="199">
        <v>6462.44</v>
      </c>
      <c r="I3" s="200">
        <v>76.16</v>
      </c>
      <c r="M3" s="201">
        <v>4729.99</v>
      </c>
      <c r="O3" s="202">
        <v>108560</v>
      </c>
      <c r="R3" s="203">
        <v>688.7</v>
      </c>
      <c r="S3" s="204">
        <v>426580.52</v>
      </c>
      <c r="T3" s="205">
        <v>12500</v>
      </c>
      <c r="W3" s="206">
        <v>439080.52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44</vt:i4>
      </vt:variant>
    </vt:vector>
  </HeadingPairs>
  <TitlesOfParts>
    <vt:vector size="44" baseType="lpstr">
      <vt:lpstr>січень</vt:lpstr>
      <vt:lpstr>лютий</vt:lpstr>
      <vt:lpstr>березень</vt:lpstr>
      <vt:lpstr>квітень</vt:lpstr>
      <vt:lpstr>травень</vt:lpstr>
      <vt:lpstr>червень</vt:lpstr>
      <vt:lpstr>липень</vt:lpstr>
      <vt:lpstr>серпень</vt:lpstr>
      <vt:lpstr>вересень</vt:lpstr>
      <vt:lpstr>жовтень</vt:lpstr>
      <vt:lpstr>листопад</vt:lpstr>
      <vt:lpstr>грудень</vt:lpstr>
      <vt:lpstr>РІК 2021</vt:lpstr>
      <vt:lpstr>січень 2022</vt:lpstr>
      <vt:lpstr>лютий 2022</vt:lpstr>
      <vt:lpstr>березень 2022</vt:lpstr>
      <vt:lpstr>квітень 2022</vt:lpstr>
      <vt:lpstr>травень 2022</vt:lpstr>
      <vt:lpstr>червень 2022</vt:lpstr>
      <vt:lpstr>липень 2022</vt:lpstr>
      <vt:lpstr>серпень 2022</vt:lpstr>
      <vt:lpstr>вересень 2022</vt:lpstr>
      <vt:lpstr>жовтень 2022</vt:lpstr>
      <vt:lpstr>листопад 2022</vt:lpstr>
      <vt:lpstr>грудень 2022</vt:lpstr>
      <vt:lpstr>січень 2023</vt:lpstr>
      <vt:lpstr>лютий 2023</vt:lpstr>
      <vt:lpstr>березень 2023</vt:lpstr>
      <vt:lpstr>квітень 2023</vt:lpstr>
      <vt:lpstr>травень 2023</vt:lpstr>
      <vt:lpstr>червень 2023</vt:lpstr>
      <vt:lpstr>липень 2023</vt:lpstr>
      <vt:lpstr>серпень 2023</vt:lpstr>
      <vt:lpstr>вересень 2023</vt:lpstr>
      <vt:lpstr>жовтень 2023</vt:lpstr>
      <vt:lpstr>листопад 2023</vt:lpstr>
      <vt:lpstr>грудень 2023</vt:lpstr>
      <vt:lpstr>РІК</vt:lpstr>
      <vt:lpstr>січень 2024</vt:lpstr>
      <vt:lpstr>лютий 2024</vt:lpstr>
      <vt:lpstr>березень 2024</vt:lpstr>
      <vt:lpstr>травень 2024</vt:lpstr>
      <vt:lpstr>червень 2024</vt:lpstr>
      <vt:lpstr>липень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2021-04-12T07:35:34Z</dcterms:created>
  <dcterms:modified xsi:type="dcterms:W3CDTF">2024-08-28T05:39:11Z</dcterms:modified>
</cp:coreProperties>
</file>